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4040" windowHeight="15940" activeTab="0"/>
  </bookViews>
  <sheets>
    <sheet name="納品書テンプレート（単位なし）_区分記載B●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<sst xmlns="http://schemas.openxmlformats.org/spreadsheetml/2006/main" count="50" uniqueCount="48">
  <si>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</si>
  <si>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</si>
  <si>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</si>
  <si>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</si>
  <si>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</si>
  <si>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</si>
  <si>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</si>
  <si>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</si>
  <si>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</si>
  <si>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</si>
  <si>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</si>
  <si>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</si>
  <si>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</si>
  <si>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</si>
  <si>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</si>
  <si>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</si>
  <si>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</si>
  <si>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</si>
  <si>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</si>
  <si>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</si>
  <si>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</si>
  <si>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</si>
  <si>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</si>
  <si>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</si>
  <si>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</si>
  <si>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</si>
  <si>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</si>
  <si>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</si>
  <si>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</si>
  <si>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</si>
  <si>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</si>
  <si>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</si>
  <si>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</si>
  <si>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</si>
  <si>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</si>
  <si>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</si>
  <si>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</si>
  <si>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12"/>
        <rFont val="ＭＳ Ｐ明朝"/>
        <family val="1"/>
      </rPr>
      <t>宅配ピザ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</si>
  <si>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</si>
  <si>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寿司テイクアウト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</si>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</sst>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9" fillId="0" borderId="3" xfId="0" applyFont="1" applyBorder="1"/>
    <xf numFmtId="0" fontId="9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0" borderId="0" xfId="20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1" fontId="2" fillId="0" borderId="0" xfId="0" applyNumberFormat="1" applyFont="1" applyAlignment="1">
      <alignment horizontal="right" vertical="center"/>
    </xf>
    <xf numFmtId="5" fontId="4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6" fontId="0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6" fontId="0" fillId="0" borderId="8" xfId="0" applyNumberFormat="1" applyFont="1" applyBorder="1" applyAlignment="1">
      <alignment horizontal="right" vertical="center"/>
    </xf>
    <xf numFmtId="6" fontId="9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304800</xdr:colOff>
      <xdr:row>6</xdr:row>
      <xdr:rowOff>47625</xdr:rowOff>
    </xdr:from>
    <xdr:to>
      <xdr:col>17</xdr:col>
      <xdr:colOff>38100</xdr:colOff>
      <xdr:row>9</xdr:row>
      <xdr:rowOff>238125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17240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9"/>
  <sheetViews>
    <sheetView showGridLines="0" tabSelected="1" workbookViewId="0" topLeftCell="A1">
      <selection activeCell="S14" sqref="S14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38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9.5" customHeight="1">
      <c r="A2" s="3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40"/>
      <c r="I4" s="33"/>
      <c r="K4" s="1"/>
      <c r="L4" s="32" t="s">
        <v>35</v>
      </c>
      <c r="M4" s="33"/>
      <c r="N4" s="41">
        <v>101</v>
      </c>
      <c r="O4" s="33"/>
      <c r="P4" s="33"/>
      <c r="Q4" s="33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32" t="s">
        <v>8</v>
      </c>
      <c r="M5" s="33"/>
      <c r="N5" s="34">
        <f ca="1">TODAY()</f>
        <v>44938</v>
      </c>
      <c r="O5" s="33"/>
      <c r="P5" s="33"/>
      <c r="Q5" s="33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31</v>
      </c>
      <c r="L7" s="1"/>
      <c r="M7" s="1"/>
      <c r="N7" s="1"/>
      <c r="O7" s="1"/>
      <c r="P7" s="1"/>
      <c r="Q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30</v>
      </c>
      <c r="L8" s="14"/>
    </row>
    <row r="9" spans="1:11" ht="19.5" customHeight="1">
      <c r="A9" s="1"/>
      <c r="B9" s="1" t="s">
        <v>11</v>
      </c>
      <c r="C9" s="1"/>
      <c r="D9" s="1"/>
      <c r="E9" s="1"/>
      <c r="F9" s="1"/>
      <c r="G9" s="1"/>
      <c r="H9" s="1"/>
      <c r="I9" s="1"/>
      <c r="J9" s="1"/>
      <c r="K9" s="1" t="s">
        <v>32</v>
      </c>
    </row>
    <row r="10" spans="1:11" ht="19.5" customHeight="1">
      <c r="A10" s="1"/>
      <c r="B10" s="1" t="s">
        <v>12</v>
      </c>
      <c r="C10" s="1"/>
      <c r="D10" s="1" t="s">
        <v>13</v>
      </c>
      <c r="E10" s="1"/>
      <c r="F10" s="1"/>
      <c r="G10" s="1"/>
      <c r="H10" s="1"/>
      <c r="I10" s="1"/>
      <c r="J10" s="1"/>
      <c r="K10" s="1" t="s">
        <v>33</v>
      </c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5" t="s">
        <v>29</v>
      </c>
      <c r="M11" s="32" t="s">
        <v>14</v>
      </c>
      <c r="N11" s="33"/>
      <c r="O11" s="33"/>
      <c r="P11" s="33"/>
      <c r="Q11" s="33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 t="s">
        <v>28</v>
      </c>
      <c r="M12" s="6" t="s">
        <v>15</v>
      </c>
      <c r="N12" s="1"/>
      <c r="O12" s="1"/>
      <c r="P12" s="1"/>
      <c r="Q12" s="1"/>
    </row>
    <row r="13" spans="1:17" ht="30.75" customHeight="1">
      <c r="A13" s="1"/>
      <c r="B13" s="28" t="s">
        <v>16</v>
      </c>
      <c r="C13" s="29"/>
      <c r="D13" s="30"/>
      <c r="E13" s="35">
        <f>O26</f>
        <v>2657000</v>
      </c>
      <c r="F13" s="36"/>
      <c r="G13" s="36"/>
      <c r="H13" s="37"/>
      <c r="I13" s="1"/>
      <c r="J13" s="1"/>
      <c r="K13" s="1"/>
      <c r="L13" s="1" t="s">
        <v>17</v>
      </c>
      <c r="M13" s="32" t="s">
        <v>18</v>
      </c>
      <c r="N13" s="33"/>
      <c r="O13" s="33"/>
      <c r="P13" s="33"/>
      <c r="Q13" s="33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47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19</v>
      </c>
      <c r="B16" s="31" t="s">
        <v>20</v>
      </c>
      <c r="C16" s="29"/>
      <c r="D16" s="29"/>
      <c r="E16" s="29"/>
      <c r="F16" s="29"/>
      <c r="G16" s="29"/>
      <c r="H16" s="29"/>
      <c r="I16" s="30"/>
      <c r="J16" s="7" t="s">
        <v>25</v>
      </c>
      <c r="K16" s="7" t="s">
        <v>26</v>
      </c>
      <c r="L16" s="31" t="s">
        <v>21</v>
      </c>
      <c r="M16" s="29"/>
      <c r="N16" s="30"/>
      <c r="O16" s="31" t="s">
        <v>27</v>
      </c>
      <c r="P16" s="29"/>
      <c r="Q16" s="30"/>
    </row>
    <row r="17" spans="1:17" ht="19.5" customHeight="1">
      <c r="A17" s="8">
        <v>1</v>
      </c>
      <c r="B17" s="10" t="s">
        <v>36</v>
      </c>
      <c r="C17" s="18"/>
      <c r="D17" s="18"/>
      <c r="E17" s="18"/>
      <c r="F17" s="18"/>
      <c r="G17" s="18"/>
      <c r="H17" s="18"/>
      <c r="I17" s="19"/>
      <c r="J17" s="20">
        <v>0.1</v>
      </c>
      <c r="K17" s="21">
        <v>5</v>
      </c>
      <c r="L17" s="42">
        <v>70000</v>
      </c>
      <c r="M17" s="29"/>
      <c r="N17" s="30"/>
      <c r="O17" s="42">
        <f>IF(K17*L17+K17*L17*J17=0,"",K17*L17+K17*L17*J17)</f>
        <v>385000</v>
      </c>
      <c r="P17" s="29"/>
      <c r="Q17" s="30"/>
    </row>
    <row r="18" spans="1:17" ht="19.5" customHeight="1">
      <c r="A18" s="8">
        <v>2</v>
      </c>
      <c r="B18" s="11" t="s">
        <v>37</v>
      </c>
      <c r="C18" s="18"/>
      <c r="D18" s="18"/>
      <c r="E18" s="18"/>
      <c r="F18" s="18"/>
      <c r="G18" s="18"/>
      <c r="H18" s="18"/>
      <c r="I18" s="19"/>
      <c r="J18" s="20">
        <v>0.08</v>
      </c>
      <c r="K18" s="22">
        <v>10</v>
      </c>
      <c r="L18" s="42">
        <v>3000</v>
      </c>
      <c r="M18" s="29"/>
      <c r="N18" s="30"/>
      <c r="O18" s="42">
        <f aca="true" t="shared" si="0" ref="O18:O25">IF(K18*L18+K18*L18*J18=0,"",K18*L18+K18*L18*J18)</f>
        <v>32400</v>
      </c>
      <c r="P18" s="29"/>
      <c r="Q18" s="30"/>
    </row>
    <row r="19" spans="1:17" ht="19.5" customHeight="1">
      <c r="A19" s="8">
        <v>3</v>
      </c>
      <c r="B19" s="11" t="s">
        <v>38</v>
      </c>
      <c r="C19" s="18"/>
      <c r="D19" s="18"/>
      <c r="E19" s="18"/>
      <c r="F19" s="18"/>
      <c r="G19" s="18"/>
      <c r="H19" s="18"/>
      <c r="I19" s="19"/>
      <c r="J19" s="20">
        <v>0.1</v>
      </c>
      <c r="K19" s="22">
        <v>15</v>
      </c>
      <c r="L19" s="42">
        <v>70000</v>
      </c>
      <c r="M19" s="29"/>
      <c r="N19" s="30"/>
      <c r="O19" s="42">
        <f t="shared" si="0"/>
        <v>1155000</v>
      </c>
      <c r="P19" s="29"/>
      <c r="Q19" s="30"/>
    </row>
    <row r="20" spans="1:17" ht="19.5" customHeight="1">
      <c r="A20" s="8">
        <v>4</v>
      </c>
      <c r="B20" s="11" t="s">
        <v>45</v>
      </c>
      <c r="C20" s="18"/>
      <c r="D20" s="18"/>
      <c r="E20" s="18"/>
      <c r="F20" s="18"/>
      <c r="G20" s="18"/>
      <c r="H20" s="18"/>
      <c r="I20" s="19"/>
      <c r="J20" s="20">
        <v>0.08</v>
      </c>
      <c r="K20" s="22">
        <v>100</v>
      </c>
      <c r="L20" s="42">
        <v>2000</v>
      </c>
      <c r="M20" s="29"/>
      <c r="N20" s="30"/>
      <c r="O20" s="42">
        <f t="shared" si="0"/>
        <v>216000</v>
      </c>
      <c r="P20" s="29"/>
      <c r="Q20" s="30"/>
    </row>
    <row r="21" spans="1:17" ht="19.5" customHeight="1">
      <c r="A21" s="8">
        <v>5</v>
      </c>
      <c r="B21" s="11" t="s">
        <v>39</v>
      </c>
      <c r="C21" s="18"/>
      <c r="D21" s="18"/>
      <c r="E21" s="18"/>
      <c r="F21" s="18"/>
      <c r="G21" s="18"/>
      <c r="H21" s="18"/>
      <c r="I21" s="19"/>
      <c r="J21" s="20">
        <v>0.08</v>
      </c>
      <c r="K21" s="22">
        <v>10</v>
      </c>
      <c r="L21" s="42">
        <v>2000</v>
      </c>
      <c r="M21" s="29"/>
      <c r="N21" s="30"/>
      <c r="O21" s="42">
        <f t="shared" si="0"/>
        <v>21600</v>
      </c>
      <c r="P21" s="29"/>
      <c r="Q21" s="30"/>
    </row>
    <row r="22" spans="1:17" ht="19.5" customHeight="1">
      <c r="A22" s="8">
        <v>6</v>
      </c>
      <c r="B22" s="16" t="s">
        <v>40</v>
      </c>
      <c r="C22" s="26"/>
      <c r="D22" s="26"/>
      <c r="E22" s="26"/>
      <c r="F22" s="26"/>
      <c r="G22" s="26"/>
      <c r="H22" s="26"/>
      <c r="I22" s="23"/>
      <c r="J22" s="20">
        <v>0.1</v>
      </c>
      <c r="K22" s="22">
        <v>10</v>
      </c>
      <c r="L22" s="42">
        <v>70000</v>
      </c>
      <c r="M22" s="29"/>
      <c r="N22" s="30"/>
      <c r="O22" s="42">
        <f t="shared" si="0"/>
        <v>770000</v>
      </c>
      <c r="P22" s="29"/>
      <c r="Q22" s="30"/>
    </row>
    <row r="23" spans="1:17" ht="19.5" customHeight="1">
      <c r="A23" s="8">
        <v>7</v>
      </c>
      <c r="B23" s="16" t="s">
        <v>41</v>
      </c>
      <c r="C23" s="26"/>
      <c r="D23" s="26"/>
      <c r="E23" s="26"/>
      <c r="F23" s="26"/>
      <c r="G23" s="26"/>
      <c r="H23" s="26"/>
      <c r="I23" s="23"/>
      <c r="J23" s="20">
        <v>0.1</v>
      </c>
      <c r="K23" s="22">
        <v>1</v>
      </c>
      <c r="L23" s="42">
        <v>70000</v>
      </c>
      <c r="M23" s="29"/>
      <c r="N23" s="30"/>
      <c r="O23" s="42">
        <f t="shared" si="0"/>
        <v>77000</v>
      </c>
      <c r="P23" s="29"/>
      <c r="Q23" s="30"/>
    </row>
    <row r="24" spans="1:17" ht="19.5" customHeight="1">
      <c r="A24" s="8">
        <v>8</v>
      </c>
      <c r="B24" s="16"/>
      <c r="C24" s="26"/>
      <c r="D24" s="26"/>
      <c r="E24" s="26"/>
      <c r="F24" s="26"/>
      <c r="G24" s="26"/>
      <c r="H24" s="26"/>
      <c r="I24" s="23"/>
      <c r="J24" s="20"/>
      <c r="K24" s="22"/>
      <c r="L24" s="42"/>
      <c r="M24" s="29"/>
      <c r="N24" s="30"/>
      <c r="O24" s="42" t="str">
        <f t="shared" si="0"/>
        <v/>
      </c>
      <c r="P24" s="29"/>
      <c r="Q24" s="30"/>
    </row>
    <row r="25" spans="1:17" ht="19.5" customHeight="1">
      <c r="A25" s="8">
        <v>9</v>
      </c>
      <c r="B25" s="24"/>
      <c r="C25" s="17"/>
      <c r="D25" s="17"/>
      <c r="E25" s="17"/>
      <c r="F25" s="17"/>
      <c r="G25" s="17"/>
      <c r="H25" s="17"/>
      <c r="I25" s="17"/>
      <c r="J25" s="20"/>
      <c r="K25" s="25"/>
      <c r="L25" s="53"/>
      <c r="M25" s="52"/>
      <c r="N25" s="46"/>
      <c r="O25" s="42" t="str">
        <f t="shared" si="0"/>
        <v/>
      </c>
      <c r="P25" s="29"/>
      <c r="Q25" s="30"/>
    </row>
    <row r="26" spans="1:17" ht="19.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56" t="s">
        <v>42</v>
      </c>
      <c r="L26" s="55"/>
      <c r="M26" s="55"/>
      <c r="N26" s="55"/>
      <c r="O26" s="54">
        <f>SUM(O17:Q23)</f>
        <v>2657000</v>
      </c>
      <c r="P26" s="55"/>
      <c r="Q26" s="55"/>
    </row>
    <row r="27" spans="1:17" ht="19.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56" t="s">
        <v>43</v>
      </c>
      <c r="L27" s="55"/>
      <c r="M27" s="55"/>
      <c r="N27" s="55"/>
      <c r="O27" s="54">
        <f>SUMIF(J17:J25,"10%",O17:Q25)</f>
        <v>2387000</v>
      </c>
      <c r="P27" s="55"/>
      <c r="Q27" s="55"/>
    </row>
    <row r="28" spans="1:17" ht="19.5" customHeight="1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56" t="s">
        <v>44</v>
      </c>
      <c r="L28" s="55"/>
      <c r="M28" s="55"/>
      <c r="N28" s="55"/>
      <c r="O28" s="54">
        <f>SUMIF(J17:J25,"8%",O17:Q25)</f>
        <v>270000</v>
      </c>
      <c r="P28" s="55"/>
      <c r="Q28" s="55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7"/>
      <c r="M29" s="33"/>
      <c r="N29" s="33"/>
      <c r="O29" s="33"/>
      <c r="P29" s="33"/>
      <c r="Q29" s="33"/>
    </row>
    <row r="30" spans="1:17" ht="19.5" customHeight="1">
      <c r="A30" s="1"/>
      <c r="B30" s="43"/>
      <c r="C30" s="44"/>
      <c r="D30" s="44"/>
      <c r="E30" s="44"/>
      <c r="F30" s="4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45" t="s">
        <v>23</v>
      </c>
      <c r="B31" s="46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6"/>
    </row>
    <row r="32" spans="1:17" ht="19.5" customHeight="1">
      <c r="A32" s="47"/>
      <c r="B32" s="48"/>
      <c r="C32" s="47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8"/>
    </row>
    <row r="33" spans="1:17" ht="19.5" customHeight="1">
      <c r="A33" s="47"/>
      <c r="B33" s="48"/>
      <c r="C33" s="4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8"/>
    </row>
    <row r="34" spans="1:17" ht="19.5" customHeight="1">
      <c r="A34" s="49"/>
      <c r="B34" s="50"/>
      <c r="C34" s="49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50"/>
    </row>
    <row r="35" spans="1:17" ht="19.5" customHeight="1">
      <c r="A35" s="27" t="s">
        <v>46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</sheetData>
  <mergeCells count="42">
    <mergeCell ref="B30:F30"/>
    <mergeCell ref="A31:B34"/>
    <mergeCell ref="C31:Q34"/>
    <mergeCell ref="L25:N25"/>
    <mergeCell ref="O25:Q25"/>
    <mergeCell ref="O26:Q26"/>
    <mergeCell ref="O27:Q27"/>
    <mergeCell ref="O28:Q28"/>
    <mergeCell ref="K26:N26"/>
    <mergeCell ref="K27:N27"/>
    <mergeCell ref="L29:Q29"/>
    <mergeCell ref="K28:N28"/>
    <mergeCell ref="L23:N23"/>
    <mergeCell ref="O23:Q23"/>
    <mergeCell ref="L21:N21"/>
    <mergeCell ref="O21:Q21"/>
    <mergeCell ref="L24:N24"/>
    <mergeCell ref="O24:Q24"/>
    <mergeCell ref="L22:N22"/>
    <mergeCell ref="O22:Q22"/>
    <mergeCell ref="L17:N17"/>
    <mergeCell ref="O17:Q17"/>
    <mergeCell ref="L19:N19"/>
    <mergeCell ref="O19:Q19"/>
    <mergeCell ref="L20:N20"/>
    <mergeCell ref="O20:Q20"/>
    <mergeCell ref="L18:N18"/>
    <mergeCell ref="O18:Q18"/>
    <mergeCell ref="A1:Q1"/>
    <mergeCell ref="A2:Q2"/>
    <mergeCell ref="H4:I4"/>
    <mergeCell ref="L4:M4"/>
    <mergeCell ref="N4:Q4"/>
    <mergeCell ref="B13:D13"/>
    <mergeCell ref="B16:I16"/>
    <mergeCell ref="L5:M5"/>
    <mergeCell ref="N5:Q5"/>
    <mergeCell ref="M11:Q11"/>
    <mergeCell ref="M13:Q13"/>
    <mergeCell ref="E13:H13"/>
    <mergeCell ref="L16:N16"/>
    <mergeCell ref="O16:Q16"/>
  </mergeCells>
  <dataValidations count="1">
    <dataValidation type="list" allowBlank="1" showInputMessage="1" showErrorMessage="1" sqref="J17:J25">
      <formula1>参照シート!$B$1:$B$2</formula1>
    </dataValidation>
  </dataValidations>
  <hyperlinks>
    <hyperlink ref="M12" r:id="rId1" display="mailto:sample@sample.co.jp"/>
    <hyperlink ref="A35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3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22</v>
      </c>
    </row>
    <row r="9" ht="19.5" customHeight="1">
      <c r="A9" s="1" t="s">
        <v>2</v>
      </c>
    </row>
    <row r="10" ht="19.5" customHeight="1">
      <c r="A10" s="1" t="s">
        <v>24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2023-01-12T07:46:30Z</dcterms:modified>
  <cp:category/>
  <cp:version/>
  <cp:contentType/>
  <cp:contentStatus/>
</cp:coreProperties>
</file>