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keitatakizawa/Downloads/"/>
    </mc:Choice>
  </mc:AlternateContent>
  <xr:revisionPtr revIDLastSave="0" documentId="13_ncr:1_{23C2C6AE-0556-1742-8BD2-2EC76B02D4D9}" xr6:coauthVersionLast="45" xr6:coauthVersionMax="45" xr10:uidLastSave="{00000000-0000-0000-0000-000000000000}"/>
  <bookViews>
    <workbookView xWindow="0" yWindow="460" windowWidth="26800" windowHeight="19360" xr2:uid="{00000000-000D-0000-FFFF-FFFF00000000}"/>
  </bookViews>
  <sheets>
    <sheet name="納品書テンプレート（単位なし）_区分記載A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8" i="1" l="1"/>
  <c r="O19" i="1"/>
  <c r="O20" i="1"/>
  <c r="O21" i="1"/>
  <c r="O17" i="1"/>
  <c r="O22" i="1" l="1"/>
  <c r="O23" i="1" s="1"/>
  <c r="O24" i="1" s="1"/>
  <c r="O27" i="1"/>
  <c r="O26" i="1"/>
  <c r="O25" i="1"/>
  <c r="O29" i="1" l="1"/>
  <c r="O28" i="1"/>
  <c r="O30" i="1" l="1"/>
  <c r="O31" i="1" s="1"/>
  <c r="O32" i="1" s="1"/>
  <c r="O34" i="1" s="1"/>
  <c r="N5" i="1"/>
  <c r="E13" i="1" l="1"/>
</calcChain>
</file>

<file path=xl/sharedStrings.xml><?xml version="1.0" encoding="utf-8"?>
<sst xmlns="http://schemas.openxmlformats.org/spreadsheetml/2006/main" count="52" uniqueCount="49">
  <si>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</si>
  <si>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</si>
  <si>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</si>
  <si>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</si>
  <si>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</si>
  <si>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</si>
  <si>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</si>
  <si>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</si>
  <si>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</si>
  <si>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</si>
  <si>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</si>
  <si>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</si>
  <si>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</si>
  <si>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</si>
  <si>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</si>
  <si>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</si>
  <si>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</si>
  <si>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</si>
  <si>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</si>
  <si>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</si>
  <si>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</si>
  <si>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</si>
  <si>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</si>
  <si>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</si>
  <si>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</si>
  <si>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</si>
  <si>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</si>
  <si>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</si>
  <si>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</si>
  <si>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</si>
  <si>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</si>
  <si>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</si>
  <si>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</si>
  <si>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1"/>
  </si>
  <si>
    <t>納　品　書</t>
    <rPh sb="0" eb="2">
      <t>ノウヒn</t>
    </rPh>
    <phoneticPr fontId="11"/>
  </si>
  <si>
    <t>納品No.</t>
    <rPh sb="0" eb="2">
      <t>ノウヒn</t>
    </rPh>
    <phoneticPr fontId="11"/>
  </si>
  <si>
    <r>
      <rPr>
        <sz val="12"/>
        <rFont val="ＭＳ Ｐ明朝"/>
        <family val="1"/>
        <charset val="128"/>
      </rPr>
      <t>制作ディレクション</t>
    </r>
    <phoneticPr fontId="11"/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</si>
  <si>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</si>
  <si>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12"/>
        <rFont val="ＭＳ Ｐ明朝"/>
        <family val="1"/>
        <charset val="128"/>
      </rPr>
      <t>バナー制作</t>
    </r>
    <phoneticPr fontId="11"/>
  </si>
  <si>
    <r>
      <t>Web</t>
    </r>
    <r>
      <rPr>
        <sz val="12"/>
        <rFont val="ＭＳ Ｐ明朝"/>
        <family val="1"/>
        <charset val="128"/>
      </rPr>
      <t>広告運用</t>
    </r>
    <phoneticPr fontId="11"/>
  </si>
  <si>
    <r>
      <t>10%</t>
    </r>
    <r>
      <rPr>
        <b/>
        <sz val="12"/>
        <color theme="1"/>
        <rFont val="ＭＳ Ｐ明朝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1"/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</si>
  <si>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</si>
  <si>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ＭＳ Ｐ明朝"/>
        <family val="1"/>
        <charset val="128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1"/>
  </si>
  <si>
    <r>
      <rPr>
        <sz val="12"/>
        <rFont val="ＭＳ Ｐ明朝"/>
        <family val="1"/>
        <charset val="128"/>
      </rPr>
      <t>宅配ピザ</t>
    </r>
    <phoneticPr fontId="11"/>
  </si>
  <si>
    <r>
      <rPr>
        <sz val="12"/>
        <rFont val="ＭＳ Ｐ明朝"/>
        <family val="1"/>
        <charset val="128"/>
      </rPr>
      <t>お昼代（お弁当</t>
    </r>
    <phoneticPr fontId="11"/>
  </si>
  <si>
    <r>
      <rPr>
        <sz val="12"/>
        <rFont val="ＭＳ Ｐ明朝"/>
        <family val="1"/>
        <charset val="128"/>
      </rPr>
      <t>寿司テイクアウト</t>
    </r>
    <phoneticPr fontId="11"/>
  </si>
  <si>
    <r>
      <t>8%</t>
    </r>
    <r>
      <rPr>
        <b/>
        <sz val="12"/>
        <color theme="1"/>
        <rFont val="ＭＳ Ｐ明朝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  <charset val="128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1"/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</si>
  <si>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(8%)</t>
    </r>
    <phoneticPr fontId="11"/>
  </si>
  <si>
    <r>
      <rPr>
        <u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</si>
</sst>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12"/>
      <color theme="1"/>
      <name val="Arial"/>
      <family val="2"/>
    </font>
    <font>
      <sz val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Arial"/>
      <family val="2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5" fontId="3" fillId="0" borderId="2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1" xfId="0" applyFont="1" applyBorder="1" applyAlignment="1"/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6" fontId="12" fillId="0" borderId="1" xfId="0" applyNumberFormat="1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6" fontId="8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6" fontId="12" fillId="0" borderId="12" xfId="0" applyNumberFormat="1" applyFont="1" applyBorder="1" applyAlignment="1">
      <alignment horizontal="right" vertical="center"/>
    </xf>
    <xf numFmtId="6" fontId="12" fillId="0" borderId="6" xfId="0" applyNumberFormat="1" applyFont="1" applyBorder="1" applyAlignment="1">
      <alignment horizontal="right" vertical="center"/>
    </xf>
    <xf numFmtId="5" fontId="8" fillId="0" borderId="2" xfId="0" applyNumberFormat="1" applyFont="1" applyBorder="1" applyAlignment="1">
      <alignment vertical="center"/>
    </xf>
    <xf numFmtId="5" fontId="12" fillId="0" borderId="2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5" fontId="0" fillId="0" borderId="14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5" fontId="0" fillId="0" borderId="16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5" fontId="8" fillId="0" borderId="20" xfId="0" applyNumberFormat="1" applyFont="1" applyBorder="1" applyAlignment="1">
      <alignment vertical="center"/>
    </xf>
    <xf numFmtId="5" fontId="12" fillId="0" borderId="20" xfId="0" applyNumberFormat="1" applyFont="1" applyBorder="1" applyAlignment="1">
      <alignment vertical="center"/>
    </xf>
    <xf numFmtId="0" fontId="16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266700</xdr:colOff>
      <xdr:row>6</xdr:row>
      <xdr:rowOff>25400</xdr:rowOff>
    </xdr:from>
    <xdr:to>
      <xdr:col>17</xdr:col>
      <xdr:colOff>0</xdr:colOff>
      <xdr:row>9</xdr:row>
      <xdr:rowOff>215089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8444FA3-FD3F-7A42-BAA9-0D1C8A5A1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6637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cLr2oZ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4"/>
  <sheetViews>
    <sheetView showGridLines="0" tabSelected="1" workbookViewId="0">
      <selection sqref="A1:Q1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5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9.5" customHeight="1">
      <c r="A2" s="5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42"/>
      <c r="J4" s="1"/>
      <c r="K4" s="1"/>
      <c r="L4" s="43" t="s">
        <v>35</v>
      </c>
      <c r="M4" s="42"/>
      <c r="N4" s="41">
        <v>101</v>
      </c>
      <c r="O4" s="42"/>
      <c r="P4" s="42"/>
      <c r="Q4" s="4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3" t="s">
        <v>8</v>
      </c>
      <c r="M5" s="42"/>
      <c r="N5" s="50">
        <f ca="1">TODAY()</f>
        <v>43970</v>
      </c>
      <c r="O5" s="42"/>
      <c r="P5" s="42"/>
      <c r="Q5" s="4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3" t="s">
        <v>12</v>
      </c>
      <c r="L8" s="42"/>
      <c r="M8" s="42"/>
      <c r="N8" s="42"/>
      <c r="O8" s="42"/>
      <c r="P8" s="42"/>
      <c r="Q8" s="42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3" t="s">
        <v>14</v>
      </c>
      <c r="L9" s="42"/>
      <c r="M9" s="42"/>
      <c r="N9" s="42"/>
      <c r="O9" s="42"/>
      <c r="P9" s="42"/>
      <c r="Q9" s="42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3" t="s">
        <v>17</v>
      </c>
      <c r="L10" s="42"/>
      <c r="M10" s="42"/>
      <c r="N10" s="42"/>
      <c r="O10" s="42"/>
      <c r="P10" s="42"/>
      <c r="Q10" s="4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1" t="s">
        <v>18</v>
      </c>
      <c r="L11" s="42"/>
      <c r="M11" s="43" t="s">
        <v>19</v>
      </c>
      <c r="N11" s="42"/>
      <c r="O11" s="42"/>
      <c r="P11" s="42"/>
      <c r="Q11" s="4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47" t="s">
        <v>22</v>
      </c>
      <c r="C13" s="48"/>
      <c r="D13" s="49"/>
      <c r="E13" s="44">
        <f>O34</f>
        <v>2657000</v>
      </c>
      <c r="F13" s="45"/>
      <c r="G13" s="45"/>
      <c r="H13" s="46"/>
      <c r="I13" s="1"/>
      <c r="J13" s="1"/>
      <c r="K13" s="1"/>
      <c r="L13" s="1" t="s">
        <v>23</v>
      </c>
      <c r="M13" s="43" t="s">
        <v>24</v>
      </c>
      <c r="N13" s="42"/>
      <c r="O13" s="42"/>
      <c r="P13" s="42"/>
      <c r="Q13" s="42"/>
    </row>
    <row r="14" spans="1:17" s="14" customFormat="1" ht="21" customHeight="1">
      <c r="A14" s="19"/>
      <c r="B14" s="20"/>
      <c r="C14" s="21"/>
      <c r="D14" s="21"/>
      <c r="E14" s="22"/>
      <c r="F14" s="23"/>
      <c r="G14" s="23"/>
      <c r="H14" s="23"/>
      <c r="I14" s="19"/>
      <c r="J14" s="19"/>
      <c r="K14" s="19"/>
      <c r="L14" s="19"/>
      <c r="M14" s="19"/>
      <c r="N14" s="17"/>
      <c r="O14" s="17"/>
      <c r="P14" s="17"/>
      <c r="Q14" s="17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54" t="s">
        <v>26</v>
      </c>
      <c r="C16" s="48"/>
      <c r="D16" s="48"/>
      <c r="E16" s="48"/>
      <c r="F16" s="48"/>
      <c r="G16" s="48"/>
      <c r="H16" s="48"/>
      <c r="I16" s="49"/>
      <c r="J16" s="54" t="s">
        <v>27</v>
      </c>
      <c r="K16" s="56"/>
      <c r="L16" s="54" t="s">
        <v>28</v>
      </c>
      <c r="M16" s="48"/>
      <c r="N16" s="49"/>
      <c r="O16" s="54" t="s">
        <v>29</v>
      </c>
      <c r="P16" s="48"/>
      <c r="Q16" s="49"/>
    </row>
    <row r="17" spans="1:17" ht="19.5" customHeight="1">
      <c r="A17" s="8">
        <v>1</v>
      </c>
      <c r="B17" s="12" t="s">
        <v>36</v>
      </c>
      <c r="C17" s="27"/>
      <c r="D17" s="27"/>
      <c r="E17" s="27"/>
      <c r="F17" s="27"/>
      <c r="G17" s="27"/>
      <c r="H17" s="27"/>
      <c r="I17" s="28"/>
      <c r="J17" s="37">
        <v>5</v>
      </c>
      <c r="K17" s="38"/>
      <c r="L17" s="55">
        <v>70000</v>
      </c>
      <c r="M17" s="48"/>
      <c r="N17" s="49"/>
      <c r="O17" s="55">
        <f>IF(AND(J17&lt;&gt;"",L17&lt;&gt;""),J17*L17,"")</f>
        <v>350000</v>
      </c>
      <c r="P17" s="48"/>
      <c r="Q17" s="49"/>
    </row>
    <row r="18" spans="1:17" ht="19.5" customHeight="1">
      <c r="A18" s="8">
        <v>2</v>
      </c>
      <c r="B18" s="13" t="s">
        <v>37</v>
      </c>
      <c r="C18" s="27"/>
      <c r="D18" s="27"/>
      <c r="E18" s="27"/>
      <c r="F18" s="27"/>
      <c r="G18" s="27"/>
      <c r="H18" s="27"/>
      <c r="I18" s="28"/>
      <c r="J18" s="37">
        <v>15</v>
      </c>
      <c r="K18" s="38"/>
      <c r="L18" s="55">
        <v>70000</v>
      </c>
      <c r="M18" s="48"/>
      <c r="N18" s="49"/>
      <c r="O18" s="55">
        <f t="shared" ref="O18:O21" si="0">IF(AND(J18&lt;&gt;"",L18&lt;&gt;""),J18*L18,"")</f>
        <v>1050000</v>
      </c>
      <c r="P18" s="48"/>
      <c r="Q18" s="49"/>
    </row>
    <row r="19" spans="1:17" ht="19.5" customHeight="1">
      <c r="A19" s="8">
        <v>3</v>
      </c>
      <c r="B19" s="24" t="s">
        <v>38</v>
      </c>
      <c r="C19" s="32"/>
      <c r="D19" s="32"/>
      <c r="E19" s="32"/>
      <c r="F19" s="32"/>
      <c r="G19" s="32"/>
      <c r="H19" s="32"/>
      <c r="I19" s="29"/>
      <c r="J19" s="37">
        <v>10</v>
      </c>
      <c r="K19" s="38"/>
      <c r="L19" s="55">
        <v>70000</v>
      </c>
      <c r="M19" s="48"/>
      <c r="N19" s="49"/>
      <c r="O19" s="55">
        <f t="shared" si="0"/>
        <v>700000</v>
      </c>
      <c r="P19" s="48"/>
      <c r="Q19" s="49"/>
    </row>
    <row r="20" spans="1:17" ht="19.5" customHeight="1">
      <c r="A20" s="8">
        <v>4</v>
      </c>
      <c r="B20" s="24" t="s">
        <v>39</v>
      </c>
      <c r="C20" s="32"/>
      <c r="D20" s="32"/>
      <c r="E20" s="32"/>
      <c r="F20" s="32"/>
      <c r="G20" s="32"/>
      <c r="H20" s="32"/>
      <c r="I20" s="29"/>
      <c r="J20" s="37">
        <v>1</v>
      </c>
      <c r="K20" s="38"/>
      <c r="L20" s="55">
        <v>70000</v>
      </c>
      <c r="M20" s="48"/>
      <c r="N20" s="49"/>
      <c r="O20" s="55">
        <f t="shared" si="0"/>
        <v>70000</v>
      </c>
      <c r="P20" s="48"/>
      <c r="Q20" s="49"/>
    </row>
    <row r="21" spans="1:17" ht="19.5" customHeight="1">
      <c r="A21" s="8">
        <v>5</v>
      </c>
      <c r="B21" s="30"/>
      <c r="C21" s="25"/>
      <c r="D21" s="25"/>
      <c r="E21" s="25"/>
      <c r="F21" s="25"/>
      <c r="G21" s="25"/>
      <c r="H21" s="25"/>
      <c r="I21" s="26"/>
      <c r="J21" s="37"/>
      <c r="K21" s="38"/>
      <c r="L21" s="55"/>
      <c r="M21" s="48"/>
      <c r="N21" s="49"/>
      <c r="O21" s="55" t="str">
        <f t="shared" si="0"/>
        <v/>
      </c>
      <c r="P21" s="48"/>
      <c r="Q21" s="49"/>
    </row>
    <row r="22" spans="1:17" ht="19.5" customHeight="1">
      <c r="A22" s="1"/>
      <c r="B22" s="31"/>
      <c r="C22" s="31"/>
      <c r="D22" s="31"/>
      <c r="E22" s="31"/>
      <c r="F22" s="31"/>
      <c r="G22" s="31"/>
      <c r="H22" s="31"/>
      <c r="I22" s="31"/>
      <c r="J22" s="82" t="s">
        <v>40</v>
      </c>
      <c r="K22" s="48"/>
      <c r="L22" s="60"/>
      <c r="M22" s="60"/>
      <c r="N22" s="60"/>
      <c r="O22" s="59">
        <f>SUM(O17:Q21)</f>
        <v>2170000</v>
      </c>
      <c r="P22" s="60"/>
      <c r="Q22" s="60"/>
    </row>
    <row r="23" spans="1:17" ht="19.5" customHeight="1">
      <c r="A23" s="1"/>
      <c r="B23" s="31"/>
      <c r="C23" s="31"/>
      <c r="D23" s="31"/>
      <c r="E23" s="31"/>
      <c r="F23" s="31"/>
      <c r="G23" s="31"/>
      <c r="H23" s="31"/>
      <c r="I23" s="31"/>
      <c r="J23" s="82" t="s">
        <v>41</v>
      </c>
      <c r="K23" s="48"/>
      <c r="L23" s="60"/>
      <c r="M23" s="60"/>
      <c r="N23" s="60"/>
      <c r="O23" s="59">
        <f>O22*参照シート!B2</f>
        <v>217000</v>
      </c>
      <c r="P23" s="60"/>
      <c r="Q23" s="60"/>
    </row>
    <row r="24" spans="1:17" ht="19.5" customHeight="1" thickBot="1">
      <c r="A24" s="1"/>
      <c r="B24" s="33"/>
      <c r="C24" s="33"/>
      <c r="D24" s="33"/>
      <c r="E24" s="33"/>
      <c r="F24" s="33"/>
      <c r="G24" s="31"/>
      <c r="H24" s="33"/>
      <c r="I24" s="33"/>
      <c r="J24" s="83" t="s">
        <v>42</v>
      </c>
      <c r="K24" s="84"/>
      <c r="L24" s="58"/>
      <c r="M24" s="58"/>
      <c r="N24" s="58"/>
      <c r="O24" s="57">
        <f>SUM(O22,O23)</f>
        <v>2387000</v>
      </c>
      <c r="P24" s="58"/>
      <c r="Q24" s="58"/>
    </row>
    <row r="25" spans="1:17" s="10" customFormat="1" ht="19.5" customHeight="1">
      <c r="A25" s="16">
        <v>1</v>
      </c>
      <c r="B25" s="13" t="s">
        <v>43</v>
      </c>
      <c r="C25" s="34"/>
      <c r="D25" s="34"/>
      <c r="E25" s="34"/>
      <c r="F25" s="34"/>
      <c r="G25" s="35"/>
      <c r="H25" s="34"/>
      <c r="I25" s="36"/>
      <c r="J25" s="39">
        <v>10</v>
      </c>
      <c r="K25" s="40"/>
      <c r="L25" s="71">
        <v>3000</v>
      </c>
      <c r="M25" s="62"/>
      <c r="N25" s="68"/>
      <c r="O25" s="71">
        <f t="shared" ref="O25:O27" si="1">IF(AND(J25&lt;&gt;"",L25&lt;&gt;""),J25*L25,"")</f>
        <v>30000</v>
      </c>
      <c r="P25" s="62"/>
      <c r="Q25" s="68"/>
    </row>
    <row r="26" spans="1:17" s="10" customFormat="1" ht="19.5" customHeight="1">
      <c r="A26" s="8">
        <v>2</v>
      </c>
      <c r="B26" s="13" t="s">
        <v>44</v>
      </c>
      <c r="C26" s="27"/>
      <c r="D26" s="27"/>
      <c r="E26" s="27"/>
      <c r="F26" s="27"/>
      <c r="G26" s="27"/>
      <c r="H26" s="27"/>
      <c r="I26" s="28"/>
      <c r="J26" s="37">
        <v>100</v>
      </c>
      <c r="K26" s="38"/>
      <c r="L26" s="55">
        <v>2000</v>
      </c>
      <c r="M26" s="48"/>
      <c r="N26" s="49"/>
      <c r="O26" s="55">
        <f t="shared" si="1"/>
        <v>200000</v>
      </c>
      <c r="P26" s="48"/>
      <c r="Q26" s="49"/>
    </row>
    <row r="27" spans="1:17" s="10" customFormat="1" ht="19.5" customHeight="1">
      <c r="A27" s="8">
        <v>3</v>
      </c>
      <c r="B27" s="24" t="s">
        <v>45</v>
      </c>
      <c r="C27" s="32"/>
      <c r="D27" s="32"/>
      <c r="E27" s="32"/>
      <c r="F27" s="32"/>
      <c r="G27" s="32"/>
      <c r="H27" s="32"/>
      <c r="I27" s="29"/>
      <c r="J27" s="37">
        <v>10</v>
      </c>
      <c r="K27" s="38"/>
      <c r="L27" s="55">
        <v>2000</v>
      </c>
      <c r="M27" s="48"/>
      <c r="N27" s="49"/>
      <c r="O27" s="55">
        <f t="shared" si="1"/>
        <v>20000</v>
      </c>
      <c r="P27" s="48"/>
      <c r="Q27" s="49"/>
    </row>
    <row r="28" spans="1:17" s="10" customFormat="1" ht="19.5" customHeight="1">
      <c r="A28" s="8">
        <v>4</v>
      </c>
      <c r="B28" s="30"/>
      <c r="C28" s="25"/>
      <c r="D28" s="25"/>
      <c r="E28" s="25"/>
      <c r="F28" s="25"/>
      <c r="G28" s="25"/>
      <c r="H28" s="25"/>
      <c r="I28" s="26"/>
      <c r="J28" s="37"/>
      <c r="K28" s="38"/>
      <c r="L28" s="55"/>
      <c r="M28" s="48"/>
      <c r="N28" s="49"/>
      <c r="O28" s="55" t="str">
        <f t="shared" ref="O28:O29" si="2">IF(AND(J28&lt;&gt;"",L28&lt;&gt;""),J28*L28,"")</f>
        <v/>
      </c>
      <c r="P28" s="48"/>
      <c r="Q28" s="49"/>
    </row>
    <row r="29" spans="1:17" s="10" customFormat="1" ht="19.5" customHeight="1">
      <c r="A29" s="8">
        <v>5</v>
      </c>
      <c r="B29" s="30"/>
      <c r="C29" s="25"/>
      <c r="D29" s="25"/>
      <c r="E29" s="25"/>
      <c r="F29" s="25"/>
      <c r="G29" s="25"/>
      <c r="H29" s="25"/>
      <c r="I29" s="26"/>
      <c r="J29" s="37"/>
      <c r="K29" s="38"/>
      <c r="L29" s="72"/>
      <c r="M29" s="70"/>
      <c r="N29" s="64"/>
      <c r="O29" s="72" t="str">
        <f t="shared" si="2"/>
        <v/>
      </c>
      <c r="P29" s="70"/>
      <c r="Q29" s="64"/>
    </row>
    <row r="30" spans="1:17" s="10" customFormat="1" ht="19.5" customHeight="1">
      <c r="A30" s="11"/>
      <c r="B30" s="31"/>
      <c r="C30" s="31"/>
      <c r="D30" s="31"/>
      <c r="E30" s="31"/>
      <c r="F30" s="31"/>
      <c r="G30" s="31"/>
      <c r="H30" s="31"/>
      <c r="I30" s="31"/>
      <c r="J30" s="82" t="s">
        <v>46</v>
      </c>
      <c r="K30" s="48"/>
      <c r="L30" s="60"/>
      <c r="M30" s="60"/>
      <c r="N30" s="60"/>
      <c r="O30" s="59">
        <f>SUM(O25:Q29)</f>
        <v>250000</v>
      </c>
      <c r="P30" s="60"/>
      <c r="Q30" s="60"/>
    </row>
    <row r="31" spans="1:17" s="10" customFormat="1" ht="19.5" customHeight="1">
      <c r="A31" s="11"/>
      <c r="B31" s="31"/>
      <c r="C31" s="31"/>
      <c r="D31" s="31"/>
      <c r="E31" s="31"/>
      <c r="F31" s="31"/>
      <c r="G31" s="31"/>
      <c r="H31" s="31"/>
      <c r="I31" s="31"/>
      <c r="J31" s="82" t="s">
        <v>47</v>
      </c>
      <c r="K31" s="48"/>
      <c r="L31" s="60"/>
      <c r="M31" s="60"/>
      <c r="N31" s="60"/>
      <c r="O31" s="73">
        <f>O30*参照シート!B1</f>
        <v>20000</v>
      </c>
      <c r="P31" s="74"/>
      <c r="Q31" s="74"/>
    </row>
    <row r="32" spans="1:17" s="10" customFormat="1" ht="19.5" customHeight="1" thickBot="1">
      <c r="A32" s="11"/>
      <c r="B32" s="33"/>
      <c r="C32" s="33"/>
      <c r="D32" s="31"/>
      <c r="E32" s="31"/>
      <c r="F32" s="31"/>
      <c r="G32" s="31"/>
      <c r="H32" s="31"/>
      <c r="I32" s="33"/>
      <c r="J32" s="83" t="s">
        <v>42</v>
      </c>
      <c r="K32" s="84"/>
      <c r="L32" s="58"/>
      <c r="M32" s="58"/>
      <c r="N32" s="58"/>
      <c r="O32" s="85">
        <f>SUM(O30:Q31)</f>
        <v>270000</v>
      </c>
      <c r="P32" s="86"/>
      <c r="Q32" s="86"/>
    </row>
    <row r="33" spans="1:17" ht="19.5" customHeight="1">
      <c r="A33" s="18"/>
      <c r="B33" s="1"/>
      <c r="C33" s="1"/>
      <c r="D33" s="18"/>
      <c r="E33" s="18"/>
      <c r="F33" s="18"/>
      <c r="G33" s="18"/>
      <c r="H33" s="18"/>
      <c r="I33" s="1"/>
      <c r="N33" s="17"/>
    </row>
    <row r="34" spans="1:17" ht="19.5" customHeight="1">
      <c r="A34" s="1"/>
      <c r="B34" s="1"/>
      <c r="C34" s="1"/>
      <c r="D34" s="1"/>
      <c r="E34" s="1"/>
      <c r="F34" s="1"/>
      <c r="G34" s="1"/>
      <c r="H34" s="1"/>
      <c r="I34" s="1"/>
      <c r="J34" s="75" t="s">
        <v>33</v>
      </c>
      <c r="K34" s="76"/>
      <c r="L34" s="77"/>
      <c r="M34" s="77"/>
      <c r="N34" s="78"/>
      <c r="O34" s="79">
        <f>SUM(O24,O32)</f>
        <v>2657000</v>
      </c>
      <c r="P34" s="80"/>
      <c r="Q34" s="81"/>
    </row>
    <row r="35" spans="1:17" ht="19.5" customHeight="1">
      <c r="A35" s="1"/>
      <c r="B35" s="61"/>
      <c r="C35" s="62"/>
      <c r="D35" s="62"/>
      <c r="E35" s="62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63" t="s">
        <v>31</v>
      </c>
      <c r="B36" s="64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64"/>
    </row>
    <row r="37" spans="1:17" ht="19.5" customHeight="1">
      <c r="A37" s="65"/>
      <c r="B37" s="66"/>
      <c r="C37" s="6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66"/>
    </row>
    <row r="38" spans="1:17" ht="19.5" customHeight="1">
      <c r="A38" s="65"/>
      <c r="B38" s="66"/>
      <c r="C38" s="6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66"/>
    </row>
    <row r="39" spans="1:17" ht="19.5" customHeight="1">
      <c r="A39" s="67"/>
      <c r="B39" s="68"/>
      <c r="C39" s="6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8"/>
    </row>
    <row r="40" spans="1:17" ht="19.5" customHeight="1">
      <c r="A40" s="87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</sheetData>
  <mergeCells count="66">
    <mergeCell ref="O32:Q32"/>
    <mergeCell ref="J30:N30"/>
    <mergeCell ref="J31:N31"/>
    <mergeCell ref="J32:N32"/>
    <mergeCell ref="L27:N27"/>
    <mergeCell ref="O27:Q27"/>
    <mergeCell ref="J27:K27"/>
    <mergeCell ref="J28:K28"/>
    <mergeCell ref="J29:K29"/>
    <mergeCell ref="B35:F35"/>
    <mergeCell ref="A36:B39"/>
    <mergeCell ref="C36:Q39"/>
    <mergeCell ref="L25:N25"/>
    <mergeCell ref="O25:Q25"/>
    <mergeCell ref="L26:N26"/>
    <mergeCell ref="O26:Q26"/>
    <mergeCell ref="L29:N29"/>
    <mergeCell ref="O29:Q29"/>
    <mergeCell ref="O31:Q31"/>
    <mergeCell ref="L28:N28"/>
    <mergeCell ref="O28:Q28"/>
    <mergeCell ref="J26:K26"/>
    <mergeCell ref="O30:Q30"/>
    <mergeCell ref="J34:N34"/>
    <mergeCell ref="O34:Q34"/>
    <mergeCell ref="L21:N21"/>
    <mergeCell ref="O21:Q21"/>
    <mergeCell ref="O24:Q24"/>
    <mergeCell ref="O22:Q22"/>
    <mergeCell ref="O23:Q23"/>
    <mergeCell ref="J22:N22"/>
    <mergeCell ref="J23:N23"/>
    <mergeCell ref="J24:N24"/>
    <mergeCell ref="L19:N19"/>
    <mergeCell ref="O19:Q19"/>
    <mergeCell ref="L20:N20"/>
    <mergeCell ref="O20:Q20"/>
    <mergeCell ref="L18:N18"/>
    <mergeCell ref="O18:Q18"/>
    <mergeCell ref="B16:I16"/>
    <mergeCell ref="L16:N16"/>
    <mergeCell ref="O16:Q16"/>
    <mergeCell ref="L17:N17"/>
    <mergeCell ref="O17:Q17"/>
    <mergeCell ref="J16:K16"/>
    <mergeCell ref="J17:K17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J18:K18"/>
    <mergeCell ref="J19:K19"/>
    <mergeCell ref="J20:K20"/>
    <mergeCell ref="J21:K21"/>
    <mergeCell ref="J25:K25"/>
  </mergeCells>
  <phoneticPr fontId="11"/>
  <hyperlinks>
    <hyperlink ref="M12" r:id="rId1" xr:uid="{00000000-0004-0000-0000-000000000000}"/>
    <hyperlink ref="A40" r:id="rId2" xr:uid="{00000000-0004-0000-0000-000001000000}"/>
  </hyperlinks>
  <pageMargins left="0.7" right="0.7" top="0.75" bottom="0.75" header="0" footer="0"/>
  <pageSetup paperSize="9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3" sqref="B3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30</v>
      </c>
    </row>
    <row r="9" spans="1:2" ht="19.5" customHeight="1">
      <c r="A9" s="1" t="s">
        <v>2</v>
      </c>
    </row>
    <row r="10" spans="1:2" ht="19.5" customHeight="1">
      <c r="A10" s="1" t="s">
        <v>32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納品書テンプレート（単位なし）_区分記載A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2020-01-09T02:03:08Z</dcterms:created>
  <dcterms:modified xsi:type="dcterms:W3CDTF">2020-05-19T02:00:41Z</dcterms:modified>
</cp:coreProperties>
</file>