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510"/>
  <workbookPr/>
  <bookViews>
    <workbookView xWindow="9540" yWindow="460" windowWidth="24060" windowHeight="19460" activeTab="0"/>
  </bookViews>
  <sheets>
    <sheet name="納品書テンプレート（単位あり）_区分記載B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<sst xmlns="http://schemas.openxmlformats.org/spreadsheetml/2006/main" count="58" uniqueCount="54">
  <si>
    <t>個</t>
  </si>
  <si>
    <t>式</t>
  </si>
  <si>
    <t>時間</t>
  </si>
  <si>
    <t>日</t>
  </si>
  <si>
    <t>ヶ月</t>
  </si>
  <si>
    <t>袋</t>
  </si>
  <si>
    <t>クライアント株式会社</t>
  </si>
  <si>
    <t>〒000-0000</t>
  </si>
  <si>
    <t>発行日</t>
  </si>
  <si>
    <t>東京都目黒区上目黒12-34-56</t>
  </si>
  <si>
    <t>春夏秋冬ビル 3階</t>
  </si>
  <si>
    <t>総務部経理担当</t>
  </si>
  <si>
    <t>山田 太郎</t>
  </si>
  <si>
    <t>様</t>
  </si>
  <si>
    <t>03-1234-5678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</si>
  <si>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</si>
  <si>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</si>
  <si>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</si>
  <si>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</si>
  <si>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</si>
  <si>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</si>
  <si>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単価</t>
  </si>
  <si>
    <t>セット</t>
  </si>
  <si>
    <t>備考</t>
  </si>
  <si>
    <t>ヵ月分</t>
  </si>
  <si>
    <t>税率</t>
    <rPh sb="0" eb="2">
      <t xml:space="preserve">ゼイリツ </t>
    </rPh>
    <phoneticPr fontId="12"/>
  </si>
  <si>
    <t>数量</t>
    <rPh sb="0" eb="2">
      <t xml:space="preserve">スウリョウ </t>
    </rPh>
    <phoneticPr fontId="12"/>
  </si>
  <si>
    <t>金額(税込)</t>
    <rPh sb="3" eb="5">
      <t xml:space="preserve">ゼイコミ </t>
    </rPh>
    <phoneticPr fontId="12"/>
  </si>
  <si>
    <t>E-Mail：</t>
  </si>
  <si>
    <t>TEL：</t>
  </si>
  <si>
    <t>〒123-4567</t>
  </si>
  <si>
    <t>サンプル株式会社</t>
    <rPh sb="4" eb="6">
      <t>カブシキ</t>
    </rPh>
    <rPh sb="6" eb="8">
      <t>カイ</t>
    </rPh>
    <phoneticPr fontId="12"/>
  </si>
  <si>
    <t>東京都目黒区上目黒1-2-3</t>
    <rPh sb="0" eb="3">
      <t>トウキョウ</t>
    </rPh>
    <rPh sb="3" eb="6">
      <t>メグロ</t>
    </rPh>
    <rPh sb="6" eb="9">
      <t>カミメグロ</t>
    </rPh>
    <phoneticPr fontId="12"/>
  </si>
  <si>
    <t>サンプルビル 5階</t>
    <rPh sb="0" eb="4">
      <t>サンプル</t>
    </rPh>
    <rPh sb="8" eb="9">
      <t>カイ</t>
    </rPh>
    <phoneticPr fontId="12"/>
  </si>
  <si>
    <t>単位</t>
    <rPh sb="0" eb="2">
      <t>タンイ</t>
    </rPh>
    <phoneticPr fontId="12"/>
  </si>
  <si>
    <t>枚</t>
  </si>
  <si>
    <t>納　品　書</t>
    <rPh sb="0" eb="2">
      <t>ノウヒn</t>
    </rPh>
    <phoneticPr fontId="12"/>
  </si>
  <si>
    <t>納品No.</t>
    <rPh sb="0" eb="2">
      <t>ノウヒn</t>
    </rPh>
    <phoneticPr fontId="12"/>
  </si>
  <si>
    <r>
      <rPr>
        <sz val="12"/>
        <rFont val="ＭＳ Ｐ明朝"/>
        <family val="1"/>
      </rPr>
      <t>制作ディレクション</t>
    </r>
  </si>
  <si>
    <r>
      <rPr>
        <sz val="9"/>
        <rFont val="ＭＳ Ｐ明朝"/>
        <family val="1"/>
      </rPr>
      <t>時間</t>
    </r>
  </si>
  <si>
    <r>
      <rPr>
        <sz val="12"/>
        <rFont val="ＭＳ Ｐ明朝"/>
        <family val="1"/>
      </rPr>
      <t>宅配ピザ</t>
    </r>
  </si>
  <si>
    <r>
      <rPr>
        <sz val="9"/>
        <rFont val="ＭＳ Ｐ明朝"/>
        <family val="1"/>
      </rPr>
      <t>枚</t>
    </r>
  </si>
  <si>
    <r>
      <t>Web</t>
    </r>
    <r>
      <rPr>
        <sz val="12"/>
        <rFont val="ＭＳ Ｐ明朝"/>
        <family val="1"/>
      </rPr>
      <t>デザイン一式</t>
    </r>
  </si>
  <si>
    <r>
      <rPr>
        <sz val="9"/>
        <rFont val="ＭＳ Ｐ明朝"/>
        <family val="1"/>
      </rPr>
      <t>個</t>
    </r>
  </si>
  <si>
    <r>
      <rPr>
        <sz val="12"/>
        <rFont val="ＭＳ Ｐ明朝"/>
        <family val="1"/>
      </rPr>
      <t>寿司テイクアウト</t>
    </r>
  </si>
  <si>
    <r>
      <rPr>
        <sz val="9"/>
        <rFont val="ＭＳ Ｐ明朝"/>
        <family val="1"/>
      </rPr>
      <t>セット</t>
    </r>
  </si>
  <si>
    <r>
      <rPr>
        <sz val="12"/>
        <rFont val="ＭＳ Ｐ明朝"/>
        <family val="1"/>
      </rPr>
      <t>バナー制作</t>
    </r>
  </si>
  <si>
    <r>
      <t>Web</t>
    </r>
    <r>
      <rPr>
        <sz val="12"/>
        <rFont val="ＭＳ Ｐ明朝"/>
        <family val="1"/>
      </rPr>
      <t>広告運用</t>
    </r>
  </si>
  <si>
    <r>
      <rPr>
        <sz val="9"/>
        <rFont val="ＭＳ Ｐ明朝"/>
        <family val="1"/>
      </rPr>
      <t>ヵ月分</t>
    </r>
  </si>
  <si>
    <r>
      <rPr>
        <b/>
        <sz val="12"/>
        <color theme="1"/>
        <rFont val="ＭＳ Ｐ明朝"/>
        <family val="1"/>
      </rPr>
      <t>合計金額</t>
    </r>
    <rPh sb="0" eb="1">
      <t xml:space="preserve">ゴウケイ </t>
    </rPh>
    <rPh sb="2" eb="4">
      <t xml:space="preserve">キンガク </t>
    </rPh>
    <phoneticPr fontId="12"/>
  </si>
  <si>
    <r>
      <t>10%</t>
    </r>
    <r>
      <rPr>
        <b/>
        <sz val="12"/>
        <color theme="1"/>
        <rFont val="ＭＳ Ｐ明朝"/>
        <family val="1"/>
      </rPr>
      <t>税率対象合計</t>
    </r>
    <rPh sb="3" eb="5">
      <t xml:space="preserve">ゼイリツ </t>
    </rPh>
    <rPh sb="5" eb="7">
      <t xml:space="preserve">タイショウ </t>
    </rPh>
    <rPh sb="7" eb="9">
      <t xml:space="preserve">ゴウケイ </t>
    </rPh>
    <phoneticPr fontId="12"/>
  </si>
  <si>
    <r>
      <t>8%</t>
    </r>
    <r>
      <rPr>
        <b/>
        <sz val="12"/>
        <color theme="1"/>
        <rFont val="ＭＳ Ｐ明朝"/>
        <family val="1"/>
      </rPr>
      <t>税率対象合計</t>
    </r>
    <rPh sb="2" eb="4">
      <t xml:space="preserve">ゼイリツ </t>
    </rPh>
    <rPh sb="4" eb="6">
      <t xml:space="preserve">タイショウ </t>
    </rPh>
    <rPh sb="6" eb="8">
      <t xml:space="preserve">ゴウケイ </t>
    </rPh>
    <phoneticPr fontId="12"/>
  </si>
  <si>
    <t>お昼代(お弁当)</t>
  </si>
  <si>
    <r>
      <rPr>
        <u val="single"/>
        <sz val="12"/>
        <color theme="10"/>
        <rFont val="Arial"/>
        <family val="2"/>
      </rPr>
      <t>請求書作成・管理ならMakeLeaps（メイクリープス）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</si>
</sst>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9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sz val="12"/>
      <color theme="1"/>
      <name val="ＭＳ Ｐ明朝"/>
      <family val="1"/>
    </font>
    <font>
      <sz val="9"/>
      <name val="Arial"/>
      <family val="2"/>
    </font>
    <font>
      <sz val="12"/>
      <name val="ＭＳ Ｐ明朝"/>
      <family val="1"/>
    </font>
    <font>
      <sz val="9"/>
      <name val="ＭＳ Ｐ明朝"/>
      <family val="1"/>
    </font>
    <font>
      <b/>
      <sz val="12"/>
      <color theme="1"/>
      <name val="ＭＳ Ｐ明朝"/>
      <family val="1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9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9" fontId="9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9" fontId="9" fillId="0" borderId="10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9" fontId="9" fillId="0" borderId="12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/>
    </xf>
    <xf numFmtId="6" fontId="0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31" fontId="2" fillId="0" borderId="0" xfId="0" applyNumberFormat="1" applyFont="1" applyAlignment="1">
      <alignment horizontal="right" vertical="center"/>
    </xf>
    <xf numFmtId="5" fontId="4" fillId="0" borderId="2" xfId="0" applyNumberFormat="1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6" fontId="0" fillId="0" borderId="3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6" fontId="0" fillId="0" borderId="5" xfId="0" applyNumberFormat="1" applyFont="1" applyBorder="1" applyAlignment="1">
      <alignment horizontal="right" vertical="center"/>
    </xf>
    <xf numFmtId="6" fontId="9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31" fontId="2" fillId="0" borderId="0" xfId="0" applyNumberFormat="1" applyFont="1" applyAlignment="1">
      <alignment horizontal="center" vertical="center"/>
    </xf>
    <xf numFmtId="0" fontId="7" fillId="0" borderId="0" xfId="20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266700</xdr:colOff>
      <xdr:row>6</xdr:row>
      <xdr:rowOff>9525</xdr:rowOff>
    </xdr:from>
    <xdr:to>
      <xdr:col>17</xdr:col>
      <xdr:colOff>0</xdr:colOff>
      <xdr:row>9</xdr:row>
      <xdr:rowOff>200025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1685925"/>
          <a:ext cx="847725" cy="9334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cLr2oZ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98"/>
  <sheetViews>
    <sheetView showGridLines="0" tabSelected="1" workbookViewId="0" topLeftCell="A1">
      <selection activeCell="F22" sqref="F22"/>
    </sheetView>
  </sheetViews>
  <sheetFormatPr defaultColWidth="11.3359375" defaultRowHeight="15" customHeight="1"/>
  <cols>
    <col min="1" max="9" width="4.3359375" style="0" customWidth="1"/>
    <col min="10" max="10" width="4.3359375" style="10" customWidth="1"/>
    <col min="11" max="17" width="4.3359375" style="0" customWidth="1"/>
    <col min="18" max="26" width="8.3359375" style="0" customWidth="1"/>
  </cols>
  <sheetData>
    <row r="1" spans="1:17" ht="34.5" customHeight="1">
      <c r="A1" s="51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9.5" customHeight="1">
      <c r="A2" s="52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ht="19.5" customHeight="1"/>
    <row r="4" spans="1:17" ht="19.5" customHeight="1">
      <c r="A4" s="4"/>
      <c r="B4" s="4" t="s">
        <v>6</v>
      </c>
      <c r="C4" s="4"/>
      <c r="D4" s="4"/>
      <c r="E4" s="4"/>
      <c r="F4" s="4"/>
      <c r="G4" s="4"/>
      <c r="H4" s="53"/>
      <c r="I4" s="44"/>
      <c r="K4" s="1"/>
      <c r="L4" s="43" t="s">
        <v>37</v>
      </c>
      <c r="M4" s="44"/>
      <c r="N4" s="54">
        <v>101</v>
      </c>
      <c r="O4" s="44"/>
      <c r="P4" s="44"/>
      <c r="Q4" s="44"/>
    </row>
    <row r="5" spans="1:17" ht="19.5" customHeight="1">
      <c r="A5" s="1"/>
      <c r="B5" s="5" t="s">
        <v>7</v>
      </c>
      <c r="C5" s="3"/>
      <c r="D5" s="3"/>
      <c r="E5" s="3"/>
      <c r="F5" s="3"/>
      <c r="G5" s="1"/>
      <c r="H5" s="1"/>
      <c r="I5" s="1"/>
      <c r="J5" s="11"/>
      <c r="K5" s="1"/>
      <c r="L5" s="43" t="s">
        <v>8</v>
      </c>
      <c r="M5" s="44"/>
      <c r="N5" s="46">
        <f ca="1">TODAY()</f>
        <v>43970</v>
      </c>
      <c r="O5" s="44"/>
      <c r="P5" s="44"/>
      <c r="Q5" s="44"/>
    </row>
    <row r="6" spans="1:17" ht="19.5" customHeight="1">
      <c r="A6" s="1"/>
      <c r="B6" s="1" t="s">
        <v>9</v>
      </c>
      <c r="C6" s="1"/>
      <c r="D6" s="1"/>
      <c r="E6" s="1"/>
      <c r="F6" s="1"/>
      <c r="G6" s="1"/>
      <c r="H6" s="1"/>
      <c r="I6" s="1"/>
      <c r="J6" s="1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10</v>
      </c>
      <c r="C7" s="1"/>
      <c r="D7" s="1"/>
      <c r="E7" s="1"/>
      <c r="F7" s="1"/>
      <c r="G7" s="1"/>
      <c r="H7" s="1"/>
      <c r="I7" s="1"/>
      <c r="J7" s="11"/>
      <c r="K7" s="1" t="s">
        <v>31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1"/>
      <c r="K8" s="1" t="s">
        <v>30</v>
      </c>
      <c r="L8" s="15"/>
      <c r="M8" s="12"/>
      <c r="N8" s="12"/>
      <c r="O8" s="12"/>
      <c r="P8" s="12"/>
      <c r="Q8" s="12"/>
    </row>
    <row r="9" spans="1:17" ht="19.5" customHeight="1">
      <c r="A9" s="1"/>
      <c r="B9" s="1" t="s">
        <v>11</v>
      </c>
      <c r="C9" s="1"/>
      <c r="D9" s="1"/>
      <c r="E9" s="1"/>
      <c r="F9" s="1"/>
      <c r="G9" s="1"/>
      <c r="H9" s="1"/>
      <c r="I9" s="1"/>
      <c r="J9" s="11"/>
      <c r="K9" s="1" t="s">
        <v>32</v>
      </c>
      <c r="L9" s="12"/>
      <c r="M9" s="12"/>
      <c r="N9" s="12"/>
      <c r="O9" s="12"/>
      <c r="P9" s="12"/>
      <c r="Q9" s="12"/>
    </row>
    <row r="10" spans="1:17" ht="19.5" customHeight="1">
      <c r="A10" s="1"/>
      <c r="B10" s="1" t="s">
        <v>12</v>
      </c>
      <c r="C10" s="1"/>
      <c r="D10" s="1" t="s">
        <v>13</v>
      </c>
      <c r="E10" s="1"/>
      <c r="F10" s="1"/>
      <c r="G10" s="1"/>
      <c r="H10" s="1"/>
      <c r="I10" s="1"/>
      <c r="J10" s="11"/>
      <c r="K10" s="1" t="s">
        <v>33</v>
      </c>
      <c r="L10" s="12"/>
      <c r="M10" s="12"/>
      <c r="N10" s="12"/>
      <c r="O10" s="12"/>
      <c r="P10" s="12"/>
      <c r="Q10" s="12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1"/>
      <c r="K11" s="1"/>
      <c r="L11" s="16" t="s">
        <v>29</v>
      </c>
      <c r="M11" s="43" t="s">
        <v>14</v>
      </c>
      <c r="N11" s="44"/>
      <c r="O11" s="44"/>
      <c r="P11" s="44"/>
      <c r="Q11" s="44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1"/>
      <c r="K12" s="1"/>
      <c r="L12" s="13" t="s">
        <v>28</v>
      </c>
      <c r="M12" s="6" t="s">
        <v>15</v>
      </c>
      <c r="N12" s="1"/>
      <c r="O12" s="1"/>
      <c r="P12" s="1"/>
      <c r="Q12" s="1"/>
    </row>
    <row r="13" spans="1:17" ht="30.75" customHeight="1">
      <c r="A13" s="1"/>
      <c r="B13" s="50" t="s">
        <v>16</v>
      </c>
      <c r="C13" s="39"/>
      <c r="D13" s="40"/>
      <c r="E13" s="47">
        <f>O25</f>
        <v>2657000</v>
      </c>
      <c r="F13" s="48"/>
      <c r="G13" s="48"/>
      <c r="H13" s="49"/>
      <c r="I13" s="1"/>
      <c r="J13" s="11"/>
      <c r="K13" s="1"/>
      <c r="L13" s="1" t="s">
        <v>17</v>
      </c>
      <c r="M13" s="43" t="s">
        <v>18</v>
      </c>
      <c r="N13" s="44"/>
      <c r="O13" s="44"/>
      <c r="P13" s="44"/>
      <c r="Q13" s="44"/>
    </row>
    <row r="14" spans="1:17" ht="19.5" customHeight="1">
      <c r="A14" s="1"/>
      <c r="B14" s="1"/>
      <c r="C14" s="1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</row>
    <row r="15" spans="1:17" ht="19.5" customHeight="1">
      <c r="A15" s="7" t="s">
        <v>19</v>
      </c>
      <c r="B15" s="41" t="s">
        <v>20</v>
      </c>
      <c r="C15" s="42"/>
      <c r="D15" s="42"/>
      <c r="E15" s="42"/>
      <c r="F15" s="42"/>
      <c r="G15" s="42"/>
      <c r="H15" s="42"/>
      <c r="I15" s="7" t="s">
        <v>25</v>
      </c>
      <c r="J15" s="7" t="s">
        <v>26</v>
      </c>
      <c r="K15" s="7" t="s">
        <v>34</v>
      </c>
      <c r="L15" s="41" t="s">
        <v>21</v>
      </c>
      <c r="M15" s="42"/>
      <c r="N15" s="45"/>
      <c r="O15" s="41" t="s">
        <v>27</v>
      </c>
      <c r="P15" s="39"/>
      <c r="Q15" s="40"/>
    </row>
    <row r="16" spans="1:17" ht="19.5" customHeight="1">
      <c r="A16" s="8">
        <v>1</v>
      </c>
      <c r="B16" s="19" t="s">
        <v>38</v>
      </c>
      <c r="C16" s="20"/>
      <c r="D16" s="20"/>
      <c r="E16" s="20"/>
      <c r="F16" s="20"/>
      <c r="G16" s="20"/>
      <c r="H16" s="20"/>
      <c r="I16" s="26">
        <v>0.1</v>
      </c>
      <c r="J16" s="27">
        <v>5</v>
      </c>
      <c r="K16" s="18" t="s">
        <v>39</v>
      </c>
      <c r="L16" s="38">
        <v>70000</v>
      </c>
      <c r="M16" s="39"/>
      <c r="N16" s="40"/>
      <c r="O16" s="38">
        <f>IF(L16*J16+L16*J16*I16=0,"",L16*J16+L16*J16*I16)</f>
        <v>385000</v>
      </c>
      <c r="P16" s="39"/>
      <c r="Q16" s="40"/>
    </row>
    <row r="17" spans="1:17" ht="19.5" customHeight="1">
      <c r="A17" s="8">
        <v>2</v>
      </c>
      <c r="B17" s="19" t="s">
        <v>40</v>
      </c>
      <c r="C17" s="20"/>
      <c r="D17" s="20"/>
      <c r="E17" s="20"/>
      <c r="F17" s="20"/>
      <c r="G17" s="20"/>
      <c r="H17" s="20"/>
      <c r="I17" s="26">
        <v>0.08</v>
      </c>
      <c r="J17" s="28">
        <v>10</v>
      </c>
      <c r="K17" s="18" t="s">
        <v>41</v>
      </c>
      <c r="L17" s="38">
        <v>3000</v>
      </c>
      <c r="M17" s="39"/>
      <c r="N17" s="40"/>
      <c r="O17" s="38">
        <f aca="true" t="shared" si="0" ref="O17:O24">IF(L17*J17+L17*J17*I17=0,"",L17*J17+L17*J17*I17)</f>
        <v>32400</v>
      </c>
      <c r="P17" s="39"/>
      <c r="Q17" s="40"/>
    </row>
    <row r="18" spans="1:17" ht="19.5" customHeight="1">
      <c r="A18" s="8">
        <v>3</v>
      </c>
      <c r="B18" s="19" t="s">
        <v>42</v>
      </c>
      <c r="C18" s="20"/>
      <c r="D18" s="20"/>
      <c r="E18" s="20"/>
      <c r="F18" s="20"/>
      <c r="G18" s="20"/>
      <c r="H18" s="20"/>
      <c r="I18" s="26">
        <v>0.1</v>
      </c>
      <c r="J18" s="28">
        <v>15</v>
      </c>
      <c r="K18" s="18" t="s">
        <v>39</v>
      </c>
      <c r="L18" s="38">
        <v>70000</v>
      </c>
      <c r="M18" s="39"/>
      <c r="N18" s="40"/>
      <c r="O18" s="38">
        <f t="shared" si="0"/>
        <v>1155000</v>
      </c>
      <c r="P18" s="39"/>
      <c r="Q18" s="40"/>
    </row>
    <row r="19" spans="1:17" ht="19.5" customHeight="1">
      <c r="A19" s="8">
        <v>4</v>
      </c>
      <c r="B19" s="37" t="s">
        <v>52</v>
      </c>
      <c r="C19" s="20"/>
      <c r="D19" s="20"/>
      <c r="E19" s="20"/>
      <c r="F19" s="20"/>
      <c r="G19" s="20"/>
      <c r="H19" s="20"/>
      <c r="I19" s="26">
        <v>0.08</v>
      </c>
      <c r="J19" s="28">
        <v>100</v>
      </c>
      <c r="K19" s="18" t="s">
        <v>43</v>
      </c>
      <c r="L19" s="38">
        <v>2000</v>
      </c>
      <c r="M19" s="39"/>
      <c r="N19" s="40"/>
      <c r="O19" s="38">
        <f t="shared" si="0"/>
        <v>216000</v>
      </c>
      <c r="P19" s="39"/>
      <c r="Q19" s="40"/>
    </row>
    <row r="20" spans="1:17" ht="19.5" customHeight="1">
      <c r="A20" s="8">
        <v>5</v>
      </c>
      <c r="B20" s="19" t="s">
        <v>44</v>
      </c>
      <c r="C20" s="20"/>
      <c r="D20" s="20"/>
      <c r="E20" s="20"/>
      <c r="F20" s="20"/>
      <c r="G20" s="20"/>
      <c r="H20" s="20"/>
      <c r="I20" s="26">
        <v>0.08</v>
      </c>
      <c r="J20" s="28">
        <v>10</v>
      </c>
      <c r="K20" s="18" t="s">
        <v>45</v>
      </c>
      <c r="L20" s="38">
        <v>2000</v>
      </c>
      <c r="M20" s="39"/>
      <c r="N20" s="40"/>
      <c r="O20" s="38">
        <f t="shared" si="0"/>
        <v>21600</v>
      </c>
      <c r="P20" s="39"/>
      <c r="Q20" s="40"/>
    </row>
    <row r="21" spans="1:17" ht="19.5" customHeight="1">
      <c r="A21" s="8">
        <v>6</v>
      </c>
      <c r="B21" s="19" t="s">
        <v>46</v>
      </c>
      <c r="C21" s="20"/>
      <c r="D21" s="20"/>
      <c r="E21" s="20"/>
      <c r="F21" s="20"/>
      <c r="G21" s="20"/>
      <c r="H21" s="20"/>
      <c r="I21" s="26">
        <v>0.1</v>
      </c>
      <c r="J21" s="28">
        <v>10</v>
      </c>
      <c r="K21" s="18" t="s">
        <v>43</v>
      </c>
      <c r="L21" s="38">
        <v>70000</v>
      </c>
      <c r="M21" s="39"/>
      <c r="N21" s="40"/>
      <c r="O21" s="38">
        <f t="shared" si="0"/>
        <v>770000</v>
      </c>
      <c r="P21" s="39"/>
      <c r="Q21" s="40"/>
    </row>
    <row r="22" spans="1:17" ht="19.5" customHeight="1">
      <c r="A22" s="8">
        <v>7</v>
      </c>
      <c r="B22" s="21" t="s">
        <v>47</v>
      </c>
      <c r="C22" s="22"/>
      <c r="D22" s="22"/>
      <c r="E22" s="22"/>
      <c r="F22" s="22"/>
      <c r="G22" s="22"/>
      <c r="H22" s="22"/>
      <c r="I22" s="29">
        <v>0.1</v>
      </c>
      <c r="J22" s="30">
        <v>1</v>
      </c>
      <c r="K22" s="18" t="s">
        <v>48</v>
      </c>
      <c r="L22" s="38">
        <v>70000</v>
      </c>
      <c r="M22" s="39"/>
      <c r="N22" s="40"/>
      <c r="O22" s="38">
        <f t="shared" si="0"/>
        <v>77000</v>
      </c>
      <c r="P22" s="39"/>
      <c r="Q22" s="40"/>
    </row>
    <row r="23" spans="1:17" ht="19.5" customHeight="1">
      <c r="A23" s="17">
        <v>8</v>
      </c>
      <c r="B23" s="23"/>
      <c r="C23" s="24"/>
      <c r="D23" s="24"/>
      <c r="E23" s="24"/>
      <c r="F23" s="24"/>
      <c r="G23" s="24"/>
      <c r="H23" s="25"/>
      <c r="I23" s="31"/>
      <c r="J23" s="32"/>
      <c r="K23" s="18"/>
      <c r="L23" s="55"/>
      <c r="M23" s="39"/>
      <c r="N23" s="40"/>
      <c r="O23" s="38" t="str">
        <f t="shared" si="0"/>
        <v/>
      </c>
      <c r="P23" s="39"/>
      <c r="Q23" s="40"/>
    </row>
    <row r="24" spans="1:17" ht="19.5" customHeight="1">
      <c r="A24" s="17">
        <v>9</v>
      </c>
      <c r="B24" s="33"/>
      <c r="C24" s="34"/>
      <c r="D24" s="34"/>
      <c r="E24" s="34"/>
      <c r="F24" s="34"/>
      <c r="G24" s="34"/>
      <c r="H24" s="35"/>
      <c r="I24" s="31"/>
      <c r="J24" s="36"/>
      <c r="K24" s="18"/>
      <c r="L24" s="66"/>
      <c r="M24" s="65"/>
      <c r="N24" s="59"/>
      <c r="O24" s="38" t="str">
        <f t="shared" si="0"/>
        <v/>
      </c>
      <c r="P24" s="39"/>
      <c r="Q24" s="40"/>
    </row>
    <row r="25" spans="1:17" ht="19.5" customHeight="1">
      <c r="A25" s="1"/>
      <c r="B25" s="15"/>
      <c r="C25" s="15"/>
      <c r="D25" s="15"/>
      <c r="E25" s="15"/>
      <c r="F25" s="15"/>
      <c r="G25" s="15"/>
      <c r="H25" s="15"/>
      <c r="I25" s="15"/>
      <c r="J25" s="15"/>
      <c r="K25" s="69" t="s">
        <v>49</v>
      </c>
      <c r="L25" s="68"/>
      <c r="M25" s="68"/>
      <c r="N25" s="68"/>
      <c r="O25" s="67">
        <f>SUM(O16:Q22)</f>
        <v>2657000</v>
      </c>
      <c r="P25" s="68"/>
      <c r="Q25" s="68"/>
    </row>
    <row r="26" spans="1:17" ht="19.5" customHeight="1">
      <c r="A26" s="1"/>
      <c r="B26" s="15"/>
      <c r="C26" s="15"/>
      <c r="D26" s="15"/>
      <c r="E26" s="15"/>
      <c r="F26" s="15"/>
      <c r="G26" s="15"/>
      <c r="H26" s="15"/>
      <c r="I26" s="15"/>
      <c r="J26" s="15"/>
      <c r="K26" s="70" t="s">
        <v>50</v>
      </c>
      <c r="L26" s="68"/>
      <c r="M26" s="68"/>
      <c r="N26" s="68"/>
      <c r="O26" s="67">
        <f>SUMIF(I16:I24,"10%",O16:Q24)</f>
        <v>2387000</v>
      </c>
      <c r="P26" s="68"/>
      <c r="Q26" s="68"/>
    </row>
    <row r="27" spans="1:17" ht="19.5" customHeight="1">
      <c r="A27" s="1"/>
      <c r="B27" s="15"/>
      <c r="C27" s="15"/>
      <c r="D27" s="15"/>
      <c r="E27" s="15"/>
      <c r="F27" s="15"/>
      <c r="G27" s="15"/>
      <c r="H27" s="15"/>
      <c r="I27" s="15"/>
      <c r="J27" s="15"/>
      <c r="K27" s="70" t="s">
        <v>51</v>
      </c>
      <c r="L27" s="68"/>
      <c r="M27" s="68"/>
      <c r="N27" s="68"/>
      <c r="O27" s="67">
        <f>SUMIF(I16:I24,"8%",O16:Q24)</f>
        <v>270000</v>
      </c>
      <c r="P27" s="68"/>
      <c r="Q27" s="68"/>
    </row>
    <row r="28" spans="1:17" ht="19.5" customHeight="1">
      <c r="A28" s="1"/>
      <c r="B28" s="1"/>
      <c r="C28" s="1"/>
      <c r="D28" s="1"/>
      <c r="E28" s="1"/>
      <c r="F28" s="1"/>
      <c r="G28" s="1"/>
      <c r="H28" s="1"/>
      <c r="I28" s="1"/>
      <c r="J28" s="11"/>
      <c r="K28" s="1"/>
      <c r="L28" s="71"/>
      <c r="M28" s="44"/>
      <c r="N28" s="44"/>
      <c r="O28" s="44"/>
      <c r="P28" s="44"/>
      <c r="Q28" s="44"/>
    </row>
    <row r="29" spans="1:17" ht="19.5" customHeight="1">
      <c r="A29" s="1"/>
      <c r="B29" s="56"/>
      <c r="C29" s="57"/>
      <c r="D29" s="57"/>
      <c r="E29" s="57"/>
      <c r="F29" s="57"/>
      <c r="G29" s="1"/>
      <c r="H29" s="1"/>
      <c r="I29" s="1"/>
      <c r="J29" s="11"/>
      <c r="K29" s="1"/>
      <c r="L29" s="1"/>
      <c r="M29" s="1"/>
      <c r="N29" s="1"/>
      <c r="O29" s="1"/>
      <c r="P29" s="1"/>
      <c r="Q29" s="1"/>
    </row>
    <row r="30" spans="1:17" ht="19.5" customHeight="1">
      <c r="A30" s="58" t="s">
        <v>23</v>
      </c>
      <c r="B30" s="59"/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59"/>
    </row>
    <row r="31" spans="1:17" ht="19.5" customHeight="1">
      <c r="A31" s="60"/>
      <c r="B31" s="61"/>
      <c r="C31" s="60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61"/>
    </row>
    <row r="32" spans="1:17" ht="19.5" customHeight="1">
      <c r="A32" s="60"/>
      <c r="B32" s="61"/>
      <c r="C32" s="60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61"/>
    </row>
    <row r="33" spans="1:17" ht="19.5" customHeight="1">
      <c r="A33" s="62"/>
      <c r="B33" s="63"/>
      <c r="C33" s="62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63"/>
    </row>
    <row r="34" spans="1:17" ht="19.5" customHeight="1">
      <c r="A34" s="72" t="s">
        <v>53</v>
      </c>
      <c r="B34" s="1"/>
      <c r="C34" s="1"/>
      <c r="D34" s="1"/>
      <c r="E34" s="1"/>
      <c r="F34" s="1"/>
      <c r="G34" s="1"/>
      <c r="H34" s="1"/>
      <c r="I34" s="1"/>
      <c r="J34" s="11"/>
      <c r="K34" s="1"/>
      <c r="L34" s="1"/>
      <c r="M34" s="1"/>
      <c r="N34" s="1"/>
      <c r="O34" s="1"/>
      <c r="P34" s="1"/>
      <c r="Q34" s="1"/>
    </row>
    <row r="35" spans="1:17" ht="19.5" customHeight="1">
      <c r="A35" s="9"/>
      <c r="B35" s="1"/>
      <c r="C35" s="1"/>
      <c r="D35" s="1"/>
      <c r="E35" s="1"/>
      <c r="F35" s="1"/>
      <c r="G35" s="1"/>
      <c r="H35" s="1"/>
      <c r="I35" s="1"/>
      <c r="J35" s="11"/>
      <c r="K35" s="1"/>
      <c r="L35" s="1"/>
      <c r="M35" s="1"/>
      <c r="N35" s="1"/>
      <c r="O35" s="1"/>
      <c r="P35" s="1"/>
      <c r="Q35" s="1"/>
    </row>
    <row r="36" spans="1:17" ht="19.5" customHeight="1">
      <c r="A36" s="9"/>
      <c r="B36" s="1"/>
      <c r="C36" s="1"/>
      <c r="D36" s="1"/>
      <c r="E36" s="1"/>
      <c r="F36" s="1"/>
      <c r="G36" s="1"/>
      <c r="H36" s="1"/>
      <c r="I36" s="1"/>
      <c r="J36" s="11"/>
      <c r="K36" s="1"/>
      <c r="L36" s="1"/>
      <c r="M36" s="1"/>
      <c r="N36" s="1"/>
      <c r="O36" s="1"/>
      <c r="P36" s="1"/>
      <c r="Q36" s="1"/>
    </row>
    <row r="37" spans="1:17" ht="19.5" customHeight="1">
      <c r="A37" s="1"/>
      <c r="B37" s="1"/>
      <c r="C37" s="1"/>
      <c r="D37" s="1"/>
      <c r="E37" s="1"/>
      <c r="F37" s="1"/>
      <c r="G37" s="1"/>
      <c r="H37" s="1"/>
      <c r="I37" s="1"/>
      <c r="J37" s="11"/>
      <c r="K37" s="1"/>
      <c r="L37" s="1"/>
      <c r="M37" s="1"/>
      <c r="N37" s="1"/>
      <c r="O37" s="1"/>
      <c r="P37" s="1"/>
      <c r="Q37" s="1"/>
    </row>
    <row r="38" spans="1:17" ht="19.5" customHeight="1">
      <c r="A38" s="1"/>
      <c r="B38" s="1"/>
      <c r="C38" s="1"/>
      <c r="D38" s="1"/>
      <c r="E38" s="1"/>
      <c r="F38" s="1"/>
      <c r="G38" s="1"/>
      <c r="H38" s="1"/>
      <c r="I38" s="1"/>
      <c r="J38" s="11"/>
      <c r="K38" s="1"/>
      <c r="L38" s="1"/>
      <c r="M38" s="1"/>
      <c r="N38" s="1"/>
      <c r="O38" s="1"/>
      <c r="P38" s="1"/>
      <c r="Q38" s="1"/>
    </row>
    <row r="39" spans="1:17" ht="19.5" customHeight="1">
      <c r="A39" s="1"/>
      <c r="B39" s="1"/>
      <c r="C39" s="1"/>
      <c r="D39" s="1"/>
      <c r="E39" s="1"/>
      <c r="F39" s="1"/>
      <c r="G39" s="1"/>
      <c r="H39" s="1"/>
      <c r="I39" s="1"/>
      <c r="J39" s="11"/>
      <c r="K39" s="1"/>
      <c r="L39" s="1"/>
      <c r="M39" s="1"/>
      <c r="N39" s="1"/>
      <c r="O39" s="1"/>
      <c r="P39" s="1"/>
      <c r="Q39" s="1"/>
    </row>
    <row r="40" spans="1:17" ht="19.5" customHeight="1">
      <c r="A40" s="1"/>
      <c r="B40" s="1"/>
      <c r="C40" s="1"/>
      <c r="D40" s="1"/>
      <c r="E40" s="1"/>
      <c r="F40" s="1"/>
      <c r="G40" s="1"/>
      <c r="H40" s="1"/>
      <c r="I40" s="1"/>
      <c r="J40" s="11"/>
      <c r="K40" s="1"/>
      <c r="L40" s="1"/>
      <c r="M40" s="1"/>
      <c r="N40" s="1"/>
      <c r="O40" s="1"/>
      <c r="P40" s="1"/>
      <c r="Q40" s="1"/>
    </row>
    <row r="41" spans="1:17" ht="19.5" customHeight="1">
      <c r="A41" s="1"/>
      <c r="B41" s="1"/>
      <c r="C41" s="1"/>
      <c r="D41" s="1"/>
      <c r="E41" s="1"/>
      <c r="F41" s="1"/>
      <c r="G41" s="1"/>
      <c r="H41" s="1"/>
      <c r="I41" s="1"/>
      <c r="J41" s="11"/>
      <c r="K41" s="1"/>
      <c r="L41" s="1"/>
      <c r="M41" s="1"/>
      <c r="N41" s="1"/>
      <c r="O41" s="1"/>
      <c r="P41" s="1"/>
      <c r="Q41" s="1"/>
    </row>
    <row r="42" spans="1:17" ht="19.5" customHeight="1">
      <c r="A42" s="1"/>
      <c r="B42" s="1"/>
      <c r="C42" s="1"/>
      <c r="D42" s="1"/>
      <c r="E42" s="1"/>
      <c r="F42" s="1"/>
      <c r="G42" s="1"/>
      <c r="H42" s="1"/>
      <c r="I42" s="1"/>
      <c r="J42" s="11"/>
      <c r="K42" s="1"/>
      <c r="L42" s="1"/>
      <c r="M42" s="1"/>
      <c r="N42" s="1"/>
      <c r="O42" s="1"/>
      <c r="P42" s="1"/>
      <c r="Q42" s="1"/>
    </row>
    <row r="43" spans="1:17" ht="19.5" customHeight="1">
      <c r="A43" s="1"/>
      <c r="B43" s="1"/>
      <c r="C43" s="1"/>
      <c r="D43" s="1"/>
      <c r="E43" s="1"/>
      <c r="F43" s="1"/>
      <c r="G43" s="1"/>
      <c r="H43" s="1"/>
      <c r="I43" s="1"/>
      <c r="J43" s="1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1"/>
      <c r="K998" s="1"/>
      <c r="L998" s="1"/>
      <c r="M998" s="1"/>
      <c r="N998" s="1"/>
      <c r="O998" s="1"/>
      <c r="P998" s="1"/>
      <c r="Q998" s="1"/>
    </row>
  </sheetData>
  <mergeCells count="42">
    <mergeCell ref="B29:F29"/>
    <mergeCell ref="A30:B33"/>
    <mergeCell ref="C30:Q33"/>
    <mergeCell ref="L24:N24"/>
    <mergeCell ref="O24:Q24"/>
    <mergeCell ref="O25:Q25"/>
    <mergeCell ref="O26:Q26"/>
    <mergeCell ref="O27:Q27"/>
    <mergeCell ref="K25:N25"/>
    <mergeCell ref="K26:N26"/>
    <mergeCell ref="L28:Q28"/>
    <mergeCell ref="K27:N27"/>
    <mergeCell ref="L20:N20"/>
    <mergeCell ref="O20:Q20"/>
    <mergeCell ref="L23:N23"/>
    <mergeCell ref="O23:Q23"/>
    <mergeCell ref="L21:N21"/>
    <mergeCell ref="O21:Q21"/>
    <mergeCell ref="L22:N22"/>
    <mergeCell ref="O22:Q22"/>
    <mergeCell ref="L18:N18"/>
    <mergeCell ref="O18:Q18"/>
    <mergeCell ref="L19:N19"/>
    <mergeCell ref="O19:Q19"/>
    <mergeCell ref="L17:N17"/>
    <mergeCell ref="O17:Q17"/>
    <mergeCell ref="A1:Q1"/>
    <mergeCell ref="A2:Q2"/>
    <mergeCell ref="H4:I4"/>
    <mergeCell ref="L4:M4"/>
    <mergeCell ref="N4:Q4"/>
    <mergeCell ref="L16:N16"/>
    <mergeCell ref="O16:Q16"/>
    <mergeCell ref="B15:H15"/>
    <mergeCell ref="L5:M5"/>
    <mergeCell ref="L15:N15"/>
    <mergeCell ref="N5:Q5"/>
    <mergeCell ref="M11:Q11"/>
    <mergeCell ref="M13:Q13"/>
    <mergeCell ref="E13:H13"/>
    <mergeCell ref="B13:D13"/>
    <mergeCell ref="O15:Q15"/>
  </mergeCells>
  <dataValidations count="2">
    <dataValidation type="list" allowBlank="1" showInputMessage="1" showErrorMessage="1" sqref="I16:I24">
      <formula1>参照シート!$B$1:$B$2</formula1>
    </dataValidation>
    <dataValidation type="list" allowBlank="1" showInputMessage="1" showErrorMessage="1" sqref="K16:K24">
      <formula1>参照シート!$A$1:$A$11</formula1>
    </dataValidation>
  </dataValidations>
  <hyperlinks>
    <hyperlink ref="M12" r:id="rId1" display="mailto:sample@sample.co.jp"/>
    <hyperlink ref="A34" r:id="rId2" display="https://bit.ly/3cLr2oZ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 topLeftCell="A1">
      <selection activeCell="A12" sqref="A12"/>
    </sheetView>
  </sheetViews>
  <sheetFormatPr defaultColWidth="11.3359375" defaultRowHeight="15" customHeight="1"/>
  <cols>
    <col min="1" max="2" width="8.3359375" style="0" customWidth="1"/>
  </cols>
  <sheetData>
    <row r="1" spans="1:2" ht="19.5" customHeight="1">
      <c r="A1" s="1" t="s">
        <v>0</v>
      </c>
      <c r="B1" s="2">
        <v>0.1</v>
      </c>
    </row>
    <row r="2" spans="1:2" ht="19.5" customHeight="1">
      <c r="A2" s="1" t="s">
        <v>1</v>
      </c>
      <c r="B2" s="14">
        <v>0.08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22</v>
      </c>
    </row>
    <row r="9" ht="19.5" customHeight="1">
      <c r="A9" s="1" t="s">
        <v>2</v>
      </c>
    </row>
    <row r="10" ht="19.5" customHeight="1">
      <c r="A10" s="1" t="s">
        <v>24</v>
      </c>
    </row>
    <row r="11" ht="19.5" customHeight="1">
      <c r="A11" s="15" t="s">
        <v>35</v>
      </c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2020-01-09T02:03:08Z</dcterms:created>
  <dcterms:modified xsi:type="dcterms:W3CDTF">2020-05-19T02:03:34Z</dcterms:modified>
  <cp:category/>
  <cp:version/>
  <cp:contentType/>
  <cp:contentStatus/>
</cp:coreProperties>
</file>