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0510"/>
  <workbookPr defaultThemeVersion="166925"/>
  <bookViews>
    <workbookView xWindow="180" yWindow="460" windowWidth="26900" windowHeight="19460" activeTab="0"/>
  </bookViews>
  <sheets>
    <sheet name="受領書テンプレート（単位なし）_10％" sheetId="1" r:id="rId1"/>
    <sheet name="参照シート" sheetId="2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<sst xmlns="http://schemas.openxmlformats.org/spreadsheetml/2006/main" count="51" uniqueCount="49">
  <si>
    <t>TEL：</t>
  </si>
  <si>
    <t>E-Mail：</t>
  </si>
  <si>
    <t>担当：</t>
    <rPh sb="0" eb="2">
      <t>タントウ</t>
    </rPh>
    <phoneticPr fontId="4"/>
  </si>
  <si>
    <t>No.</t>
  </si>
  <si>
    <t>数量</t>
    <rPh sb="0" eb="2">
      <t>スウリョウ</t>
    </rPh>
    <phoneticPr fontId="4"/>
  </si>
  <si>
    <t>単価</t>
    <rPh sb="0" eb="2">
      <t>タンカ</t>
    </rPh>
    <phoneticPr fontId="4"/>
  </si>
  <si>
    <t>金額</t>
    <rPh sb="0" eb="2">
      <t>キンガク</t>
    </rPh>
    <phoneticPr fontId="4"/>
  </si>
  <si>
    <t>備考</t>
    <rPh sb="0" eb="2">
      <t>ビコウ</t>
    </rPh>
    <phoneticPr fontId="4"/>
  </si>
  <si>
    <t>サンプル株式会社</t>
    <rPh sb="4" eb="8">
      <t>カブシキガイシャ</t>
    </rPh>
    <phoneticPr fontId="4"/>
  </si>
  <si>
    <t>〒123-4567</t>
  </si>
  <si>
    <t>東京都目黒区上目黒1-2-3</t>
    <rPh sb="0" eb="3">
      <t>トウキョウト</t>
    </rPh>
    <rPh sb="3" eb="5">
      <t>メグロ</t>
    </rPh>
    <rPh sb="5" eb="6">
      <t>シンジュクク</t>
    </rPh>
    <rPh sb="6" eb="9">
      <t>カミ</t>
    </rPh>
    <phoneticPr fontId="4"/>
  </si>
  <si>
    <t>サンプルビル 5階</t>
    <rPh sb="8" eb="9">
      <t>カイ</t>
    </rPh>
    <phoneticPr fontId="4"/>
  </si>
  <si>
    <t>03-1234-5678</t>
  </si>
  <si>
    <t>sample@sample.co.jp</t>
  </si>
  <si>
    <t>サンプル太郎</t>
    <rPh sb="4" eb="6">
      <t>タロウ</t>
    </rPh>
    <phoneticPr fontId="3"/>
  </si>
  <si>
    <t>クライアント株式会社</t>
  </si>
  <si>
    <t>〒000-0000</t>
  </si>
  <si>
    <t>東京都目黒区上目黒12-34-56</t>
    <rPh sb="0" eb="3">
      <t>トウキョウ</t>
    </rPh>
    <rPh sb="3" eb="6">
      <t>メグロ</t>
    </rPh>
    <rPh sb="6" eb="9">
      <t>カミ</t>
    </rPh>
    <phoneticPr fontId="3"/>
  </si>
  <si>
    <t>春夏秋冬ビル 3階</t>
    <rPh sb="0" eb="4">
      <t>シュンカシュウトウ</t>
    </rPh>
    <phoneticPr fontId="3"/>
  </si>
  <si>
    <t>総務部経理担当</t>
    <rPh sb="0" eb="3">
      <t>ソウム</t>
    </rPh>
    <rPh sb="3" eb="7">
      <t>k</t>
    </rPh>
    <phoneticPr fontId="3"/>
  </si>
  <si>
    <t>山田 太郎</t>
    <rPh sb="0" eb="2">
      <t>ヤマ</t>
    </rPh>
    <rPh sb="3" eb="5">
      <t>タロウ</t>
    </rPh>
    <phoneticPr fontId="3"/>
  </si>
  <si>
    <t>袋</t>
  </si>
  <si>
    <t>請求書作成・管理ならMakeLeaps（メイクリープス）</t>
    <rPh sb="7" eb="8">
      <t>セイキュウショサクセイ</t>
    </rPh>
    <rPh sb="10" eb="13">
      <t>ケイエイカンリ</t>
    </rPh>
    <phoneticPr fontId="4"/>
  </si>
  <si>
    <t>項目</t>
    <rPh sb="0" eb="2">
      <t>コウモク</t>
    </rPh>
    <phoneticPr fontId="4"/>
  </si>
  <si>
    <t>様</t>
    <rPh sb="0" eb="1">
      <t xml:space="preserve">サマ </t>
    </rPh>
    <phoneticPr fontId="4"/>
  </si>
  <si>
    <t xml:space="preserve"> 総合計金額</t>
    <rPh sb="1" eb="4">
      <t>ソウゴ</t>
    </rPh>
    <rPh sb="4" eb="6">
      <t>k</t>
    </rPh>
    <phoneticPr fontId="4"/>
  </si>
  <si>
    <t>受　領　書</t>
    <rPh sb="0" eb="2">
      <t>ジュリョウ</t>
    </rPh>
    <rPh sb="2" eb="3">
      <t>ノウヒn</t>
    </rPh>
    <rPh sb="3" eb="4">
      <t>ハッチュウモトムショ</t>
    </rPh>
    <phoneticPr fontId="4"/>
  </si>
  <si>
    <t>上記の通り、受領いたしました。</t>
    <rPh sb="0" eb="2">
      <t>ジョウ</t>
    </rPh>
    <rPh sb="3" eb="4">
      <t>トオリ</t>
    </rPh>
    <rPh sb="6" eb="8">
      <t>ジュリョウ</t>
    </rPh>
    <phoneticPr fontId="4"/>
  </si>
  <si>
    <t>受領日：</t>
    <rPh sb="0" eb="3">
      <t>ジュリョウ</t>
    </rPh>
    <phoneticPr fontId="4"/>
  </si>
  <si>
    <t>年</t>
    <rPh sb="0" eb="1">
      <t>ネn</t>
    </rPh>
    <phoneticPr fontId="4"/>
  </si>
  <si>
    <t>月</t>
    <rPh sb="0" eb="1">
      <t>ガテゥ</t>
    </rPh>
    <phoneticPr fontId="4"/>
  </si>
  <si>
    <t>日</t>
    <rPh sb="0" eb="1">
      <t xml:space="preserve">ヒ </t>
    </rPh>
    <phoneticPr fontId="4"/>
  </si>
  <si>
    <t>受領印</t>
    <rPh sb="0" eb="3">
      <t>ジュリョウ</t>
    </rPh>
    <phoneticPr fontId="4"/>
  </si>
  <si>
    <t>個</t>
  </si>
  <si>
    <t>式</t>
  </si>
  <si>
    <t>時間</t>
  </si>
  <si>
    <t>日</t>
  </si>
  <si>
    <t>ヶ月</t>
  </si>
  <si>
    <t>セット</t>
  </si>
  <si>
    <t>ヵ月分</t>
  </si>
  <si>
    <t>枚</t>
  </si>
  <si>
    <t>受領No.</t>
    <rPh sb="0" eb="2">
      <t>ジュリョウ</t>
    </rPh>
    <phoneticPr fontId="4"/>
  </si>
  <si>
    <r>
      <rPr>
        <sz val="12"/>
        <color theme="1"/>
        <rFont val="ＭＳ Ｐ明朝"/>
        <family val="1"/>
      </rPr>
      <t>制作ディレクション</t>
    </r>
    <rPh sb="0" eb="3">
      <t>コムギ</t>
    </rPh>
    <phoneticPr fontId="3"/>
  </si>
  <si>
    <r>
      <t>Web</t>
    </r>
    <r>
      <rPr>
        <sz val="12"/>
        <color theme="1"/>
        <rFont val="ＭＳ Ｐ明朝"/>
        <family val="1"/>
      </rPr>
      <t>デザイン一式</t>
    </r>
  </si>
  <si>
    <r>
      <rPr>
        <sz val="12"/>
        <color theme="1"/>
        <rFont val="ＭＳ Ｐ明朝"/>
        <family val="1"/>
      </rPr>
      <t>バナー制作</t>
    </r>
  </si>
  <si>
    <r>
      <t>Web</t>
    </r>
    <r>
      <rPr>
        <sz val="12"/>
        <color theme="1"/>
        <rFont val="ＭＳ Ｐ明朝"/>
        <family val="1"/>
      </rPr>
      <t>広告運用</t>
    </r>
  </si>
  <si>
    <r>
      <rPr>
        <b/>
        <sz val="12"/>
        <color theme="1"/>
        <rFont val="ＭＳ Ｐ明朝"/>
        <family val="1"/>
      </rPr>
      <t>小計</t>
    </r>
    <rPh sb="0" eb="2">
      <t>ショウケイ</t>
    </rPh>
    <phoneticPr fontId="4"/>
  </si>
  <si>
    <r>
      <rPr>
        <b/>
        <sz val="12"/>
        <color theme="1"/>
        <rFont val="ＭＳ Ｐ明朝"/>
        <family val="1"/>
      </rPr>
      <t>消費税</t>
    </r>
    <r>
      <rPr>
        <b/>
        <sz val="12"/>
        <color theme="1"/>
        <rFont val="Arial"/>
        <family val="2"/>
      </rPr>
      <t>(10%)</t>
    </r>
    <rPh sb="0" eb="3">
      <t>ショウヒゼイ</t>
    </rPh>
    <phoneticPr fontId="4"/>
  </si>
  <si>
    <r>
      <rPr>
        <b/>
        <sz val="12"/>
        <color theme="1"/>
        <rFont val="ＭＳ Ｐ明朝"/>
        <family val="1"/>
      </rPr>
      <t>合計</t>
    </r>
    <rPh sb="0" eb="2">
      <t>ゴウケイ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</si>
</sst>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¥&quot;#,##0;&quot;¥&quot;\-#,##0"/>
    <numFmt numFmtId="6" formatCode="&quot;¥&quot;#,##0;[Red]&quot;¥&quot;\-#,##0"/>
    <numFmt numFmtId="176" formatCode="yyyy&quot;年&quot;m&quot;月&quot;d&quot;日&quot;;@"/>
    <numFmt numFmtId="177" formatCode="m"/>
    <numFmt numFmtId="178" formatCode="d"/>
  </numFmts>
  <fonts count="17">
    <font>
      <sz val="12"/>
      <color theme="1"/>
      <name val="Calibri"/>
      <family val="2"/>
      <scheme val="minor"/>
    </font>
    <font>
      <sz val="10"/>
      <name val="Arial"/>
      <family val="2"/>
    </font>
    <font>
      <u val="single"/>
      <sz val="12"/>
      <color theme="10"/>
      <name val="Calibri"/>
      <family val="2"/>
      <scheme val="minor"/>
    </font>
    <font>
      <sz val="6"/>
      <name val="Calibri"/>
      <family val="2"/>
      <scheme val="minor"/>
    </font>
    <font>
      <sz val="6"/>
      <name val="ＭＳ Ｐゴシック"/>
      <family val="3"/>
    </font>
    <font>
      <sz val="18"/>
      <color theme="1"/>
      <name val="ＭＳ Ｐ明朝"/>
      <family val="1"/>
    </font>
    <font>
      <sz val="12"/>
      <color theme="1"/>
      <name val="ＭＳ Ｐ明朝"/>
      <family val="1"/>
    </font>
    <font>
      <sz val="16"/>
      <color theme="1"/>
      <name val="ＭＳ Ｐ明朝"/>
      <family val="1"/>
    </font>
    <font>
      <sz val="14"/>
      <color theme="1"/>
      <name val="ＭＳ Ｐ明朝"/>
      <family val="1"/>
    </font>
    <font>
      <sz val="11"/>
      <color theme="1"/>
      <name val="ＭＳ Ｐ明朝"/>
      <family val="1"/>
    </font>
    <font>
      <u val="single"/>
      <sz val="12"/>
      <color theme="10"/>
      <name val="ＭＳ Ｐ明朝"/>
      <family val="1"/>
    </font>
    <font>
      <b/>
      <sz val="12"/>
      <color theme="1"/>
      <name val="ＭＳ Ｐ明朝"/>
      <family val="1"/>
    </font>
    <font>
      <b/>
      <sz val="16"/>
      <color theme="1"/>
      <name val="ＭＳ Ｐ明朝"/>
      <family val="1"/>
    </font>
    <font>
      <sz val="12"/>
      <color theme="1"/>
      <name val="MS PMincho"/>
      <family val="1"/>
    </font>
    <font>
      <sz val="12"/>
      <color rgb="FF000000"/>
      <name val="MS PMincho"/>
      <family val="1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2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8" fontId="0" fillId="0" borderId="0" applyFont="0" applyFill="0" applyBorder="0" applyProtection="0">
      <alignment/>
    </xf>
    <xf numFmtId="6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0" fontId="2" fillId="0" borderId="0" applyNumberFormat="0" applyFill="0" applyBorder="0" applyProtection="0">
      <alignment/>
    </xf>
  </cellStyleXfs>
  <cellXfs count="62">
    <xf numFmtId="0" fontId="0" fillId="0" borderId="0" xfId="0" applyAlignment="1">
      <alignment vertical="center"/>
    </xf>
    <xf numFmtId="0" fontId="2" fillId="0" borderId="0" xfId="23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6" fillId="0" borderId="0" xfId="0" applyFont="1" applyAlignment="1" applyProtection="1">
      <alignment vertical="center"/>
      <protection locked="0"/>
    </xf>
    <xf numFmtId="9" fontId="9" fillId="0" borderId="0" xfId="22" applyFont="1" applyAlignment="1">
      <alignment vertical="center"/>
    </xf>
    <xf numFmtId="0" fontId="6" fillId="0" borderId="1" xfId="0" applyFont="1" applyBorder="1" applyAlignment="1" applyProtection="1">
      <alignment vertical="center"/>
      <protection locked="0"/>
    </xf>
    <xf numFmtId="0" fontId="10" fillId="0" borderId="0" xfId="23" applyFont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2" fillId="0" borderId="0" xfId="23" applyAlignment="1" applyProtection="1">
      <alignment horizontal="left" vertical="center"/>
      <protection locked="0"/>
    </xf>
    <xf numFmtId="0" fontId="6" fillId="0" borderId="0" xfId="23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/>
      <protection locked="0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177" fontId="8" fillId="0" borderId="0" xfId="0" applyNumberFormat="1" applyFont="1" applyAlignment="1" applyProtection="1">
      <alignment vertical="center"/>
      <protection locked="0"/>
    </xf>
    <xf numFmtId="178" fontId="8" fillId="0" borderId="0" xfId="0" applyNumberFormat="1" applyFont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15" fillId="0" borderId="2" xfId="0" applyFont="1" applyBorder="1" applyAlignment="1" applyProtection="1">
      <alignment vertical="center"/>
      <protection locked="0"/>
    </xf>
    <xf numFmtId="0" fontId="15" fillId="0" borderId="3" xfId="0" applyFont="1" applyBorder="1" applyAlignment="1" applyProtection="1">
      <alignment vertical="center"/>
      <protection locked="0"/>
    </xf>
    <xf numFmtId="0" fontId="15" fillId="0" borderId="4" xfId="0" applyFont="1" applyBorder="1" applyAlignment="1" applyProtection="1">
      <alignment vertic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15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11" fillId="2" borderId="2" xfId="0" applyFont="1" applyFill="1" applyBorder="1" applyAlignment="1" applyProtection="1">
      <alignment horizontal="center" vertical="center"/>
      <protection locked="0"/>
    </xf>
    <xf numFmtId="0" fontId="11" fillId="2" borderId="3" xfId="0" applyFont="1" applyFill="1" applyBorder="1" applyAlignment="1" applyProtection="1">
      <alignment horizontal="center" vertical="center"/>
      <protection locked="0"/>
    </xf>
    <xf numFmtId="0" fontId="11" fillId="2" borderId="4" xfId="0" applyFont="1" applyFill="1" applyBorder="1" applyAlignment="1" applyProtection="1">
      <alignment horizontal="center" vertical="center"/>
      <protection locked="0"/>
    </xf>
    <xf numFmtId="6" fontId="15" fillId="0" borderId="2" xfId="20" applyNumberFormat="1" applyFont="1" applyBorder="1" applyAlignment="1" applyProtection="1">
      <alignment horizontal="right" vertical="center"/>
      <protection locked="0"/>
    </xf>
    <xf numFmtId="6" fontId="15" fillId="0" borderId="3" xfId="20" applyNumberFormat="1" applyFont="1" applyBorder="1" applyAlignment="1" applyProtection="1">
      <alignment horizontal="right" vertical="center"/>
      <protection locked="0"/>
    </xf>
    <xf numFmtId="6" fontId="15" fillId="0" borderId="4" xfId="20" applyNumberFormat="1" applyFont="1" applyBorder="1" applyAlignment="1" applyProtection="1">
      <alignment horizontal="right" vertical="center"/>
      <protection locked="0"/>
    </xf>
    <xf numFmtId="6" fontId="15" fillId="0" borderId="2" xfId="21" applyFont="1" applyBorder="1" applyAlignment="1" applyProtection="1">
      <alignment horizontal="right" vertical="center"/>
      <protection/>
    </xf>
    <xf numFmtId="6" fontId="15" fillId="0" borderId="3" xfId="21" applyFont="1" applyBorder="1" applyAlignment="1" applyProtection="1">
      <alignment horizontal="right" vertical="center"/>
      <protection/>
    </xf>
    <xf numFmtId="6" fontId="15" fillId="0" borderId="4" xfId="21" applyFont="1" applyBorder="1" applyAlignment="1" applyProtection="1">
      <alignment horizontal="right" vertical="center"/>
      <protection/>
    </xf>
    <xf numFmtId="0" fontId="15" fillId="0" borderId="2" xfId="0" applyFont="1" applyBorder="1" applyAlignment="1" applyProtection="1">
      <alignment horizontal="right" vertical="center"/>
      <protection locked="0"/>
    </xf>
    <xf numFmtId="0" fontId="15" fillId="0" borderId="4" xfId="0" applyFont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176" fontId="6" fillId="0" borderId="0" xfId="0" applyNumberFormat="1" applyFont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vertical="center"/>
      <protection locked="0"/>
    </xf>
    <xf numFmtId="0" fontId="16" fillId="0" borderId="3" xfId="0" applyFont="1" applyFill="1" applyBorder="1" applyAlignment="1" applyProtection="1">
      <alignment horizontal="center" vertical="center"/>
      <protection locked="0"/>
    </xf>
    <xf numFmtId="6" fontId="15" fillId="0" borderId="3" xfId="0" applyNumberFormat="1" applyFont="1" applyBorder="1" applyAlignment="1">
      <alignment horizontal="right" vertical="center"/>
    </xf>
    <xf numFmtId="0" fontId="15" fillId="0" borderId="3" xfId="0" applyFont="1" applyBorder="1" applyAlignment="1">
      <alignment horizontal="right" vertical="center"/>
    </xf>
    <xf numFmtId="176" fontId="6" fillId="0" borderId="0" xfId="0" applyNumberFormat="1" applyFont="1" applyBorder="1" applyAlignment="1" applyProtection="1">
      <alignment horizontal="center" vertical="center"/>
      <protection locked="0"/>
    </xf>
    <xf numFmtId="6" fontId="15" fillId="0" borderId="5" xfId="20" applyNumberFormat="1" applyFont="1" applyBorder="1" applyAlignment="1" applyProtection="1">
      <alignment horizontal="right" vertical="center"/>
      <protection locked="0"/>
    </xf>
    <xf numFmtId="6" fontId="15" fillId="0" borderId="6" xfId="20" applyNumberFormat="1" applyFont="1" applyBorder="1" applyAlignment="1" applyProtection="1">
      <alignment horizontal="right" vertical="center"/>
      <protection locked="0"/>
    </xf>
    <xf numFmtId="6" fontId="15" fillId="0" borderId="7" xfId="20" applyNumberFormat="1" applyFont="1" applyBorder="1" applyAlignment="1" applyProtection="1">
      <alignment horizontal="right" vertical="center"/>
      <protection locked="0"/>
    </xf>
    <xf numFmtId="6" fontId="15" fillId="0" borderId="5" xfId="21" applyFont="1" applyBorder="1" applyAlignment="1" applyProtection="1">
      <alignment horizontal="right" vertical="center"/>
      <protection/>
    </xf>
    <xf numFmtId="6" fontId="15" fillId="0" borderId="6" xfId="21" applyFont="1" applyBorder="1" applyAlignment="1" applyProtection="1">
      <alignment horizontal="right" vertical="center"/>
      <protection/>
    </xf>
    <xf numFmtId="6" fontId="15" fillId="0" borderId="7" xfId="21" applyFont="1" applyBorder="1" applyAlignment="1" applyProtection="1">
      <alignment horizontal="right" vertical="center"/>
      <protection/>
    </xf>
    <xf numFmtId="0" fontId="12" fillId="0" borderId="2" xfId="0" applyFont="1" applyBorder="1" applyAlignment="1" applyProtection="1">
      <alignment horizontal="center" vertical="center"/>
      <protection locked="0"/>
    </xf>
    <xf numFmtId="0" fontId="12" fillId="0" borderId="3" xfId="0" applyFont="1" applyBorder="1" applyAlignment="1" applyProtection="1">
      <alignment horizontal="center" vertical="center"/>
      <protection locked="0"/>
    </xf>
    <xf numFmtId="0" fontId="12" fillId="0" borderId="4" xfId="0" applyFont="1" applyBorder="1" applyAlignment="1" applyProtection="1">
      <alignment horizontal="center" vertical="center"/>
      <protection locked="0"/>
    </xf>
    <xf numFmtId="5" fontId="5" fillId="0" borderId="2" xfId="0" applyNumberFormat="1" applyFont="1" applyBorder="1" applyAlignment="1" applyProtection="1">
      <alignment horizontal="right" vertical="center"/>
      <protection locked="0"/>
    </xf>
    <xf numFmtId="5" fontId="5" fillId="0" borderId="3" xfId="0" applyNumberFormat="1" applyFont="1" applyBorder="1" applyAlignment="1" applyProtection="1">
      <alignment horizontal="right" vertical="center"/>
      <protection locked="0"/>
    </xf>
    <xf numFmtId="5" fontId="5" fillId="0" borderId="4" xfId="0" applyNumberFormat="1" applyFont="1" applyBorder="1" applyAlignment="1" applyProtection="1">
      <alignment horizontal="right" vertical="center"/>
      <protection locked="0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桁区切り" xfId="20"/>
    <cellStyle name="通貨" xfId="21"/>
    <cellStyle name="パーセント" xfId="22"/>
    <cellStyle name="ハイパーリンク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276225</xdr:colOff>
      <xdr:row>5</xdr:row>
      <xdr:rowOff>200025</xdr:rowOff>
    </xdr:from>
    <xdr:to>
      <xdr:col>16</xdr:col>
      <xdr:colOff>161925</xdr:colOff>
      <xdr:row>9</xdr:row>
      <xdr:rowOff>123825</xdr:rowOff>
    </xdr:to>
    <xdr:pic>
      <xdr:nvPicPr>
        <xdr:cNvPr id="12" name="図 1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76975" y="1438275"/>
          <a:ext cx="742950" cy="704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11</xdr:col>
      <xdr:colOff>428625</xdr:colOff>
      <xdr:row>1</xdr:row>
      <xdr:rowOff>180975</xdr:rowOff>
    </xdr:from>
    <xdr:to>
      <xdr:col>17</xdr:col>
      <xdr:colOff>38100</xdr:colOff>
      <xdr:row>2</xdr:row>
      <xdr:rowOff>180975</xdr:rowOff>
    </xdr:to>
    <xdr:pic>
      <xdr:nvPicPr>
        <xdr:cNvPr id="18" name="図 17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00" y="619125"/>
          <a:ext cx="2181225" cy="2000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mple@sample.co.jp" TargetMode="External" /><Relationship Id="rId2" Type="http://schemas.openxmlformats.org/officeDocument/2006/relationships/hyperlink" Target="https://bit.ly/2yKSDYQ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B4F7A5-A803-7B46-912F-500C1C1AB186}">
  <sheetPr>
    <pageSetUpPr fitToPage="1"/>
  </sheetPr>
  <dimension ref="A1:Q43"/>
  <sheetViews>
    <sheetView showGridLines="0" tabSelected="1" workbookViewId="0" topLeftCell="A9">
      <selection activeCell="A43" sqref="A43"/>
    </sheetView>
  </sheetViews>
  <sheetFormatPr defaultColWidth="11.00390625" defaultRowHeight="15.75"/>
  <cols>
    <col min="1" max="17" width="5.625" style="2" customWidth="1"/>
  </cols>
  <sheetData>
    <row r="1" spans="1:17" ht="35" customHeight="1">
      <c r="A1" s="40" t="s">
        <v>26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ht="15.7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</row>
    <row r="3" spans="1:17" ht="15.7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</row>
    <row r="4" spans="1:17" ht="15.75">
      <c r="A4" s="9"/>
      <c r="B4" s="9" t="s">
        <v>15</v>
      </c>
      <c r="C4" s="9"/>
      <c r="D4" s="9"/>
      <c r="E4" s="9"/>
      <c r="F4" s="20"/>
      <c r="G4" s="9"/>
      <c r="H4" s="41"/>
      <c r="I4" s="41"/>
      <c r="J4" s="3"/>
      <c r="K4" s="3"/>
      <c r="L4" s="27" t="s">
        <v>41</v>
      </c>
      <c r="M4" s="27"/>
      <c r="N4" s="28">
        <v>101</v>
      </c>
      <c r="O4" s="28"/>
      <c r="P4" s="28"/>
      <c r="Q4" s="28"/>
    </row>
    <row r="5" spans="1:17" ht="15.75">
      <c r="A5" s="3"/>
      <c r="B5" s="7" t="s">
        <v>16</v>
      </c>
      <c r="C5" s="8"/>
      <c r="D5" s="8"/>
      <c r="E5" s="8"/>
      <c r="F5" s="8"/>
      <c r="G5" s="3"/>
      <c r="H5" s="3"/>
      <c r="I5" s="3"/>
      <c r="J5" s="3"/>
      <c r="K5" s="3"/>
      <c r="L5" s="27"/>
      <c r="M5" s="27"/>
      <c r="N5" s="42"/>
      <c r="O5" s="42"/>
      <c r="P5" s="42"/>
      <c r="Q5" s="42"/>
    </row>
    <row r="6" spans="1:17" ht="15.75">
      <c r="A6" s="3"/>
      <c r="B6" s="3" t="s">
        <v>17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2:17" ht="14.25">
      <c r="B7" s="2" t="s">
        <v>18</v>
      </c>
      <c r="J7" s="3"/>
      <c r="K7" s="10" t="s">
        <v>8</v>
      </c>
      <c r="L7" s="10"/>
      <c r="M7" s="10"/>
      <c r="N7" s="10"/>
      <c r="O7" s="10"/>
      <c r="P7" s="10"/>
      <c r="Q7" s="10"/>
    </row>
    <row r="8" spans="1:17" ht="15.75">
      <c r="A8" s="3"/>
      <c r="B8" s="3"/>
      <c r="C8" s="3"/>
      <c r="D8" s="3"/>
      <c r="E8" s="3"/>
      <c r="F8" s="3"/>
      <c r="G8" s="3"/>
      <c r="H8" s="3"/>
      <c r="I8" s="3"/>
      <c r="J8" s="3"/>
      <c r="K8" s="27" t="s">
        <v>9</v>
      </c>
      <c r="L8" s="27"/>
      <c r="M8" s="27"/>
      <c r="N8" s="27"/>
      <c r="O8" s="27"/>
      <c r="P8" s="27"/>
      <c r="Q8" s="27"/>
    </row>
    <row r="9" spans="1:17" ht="15.75">
      <c r="A9" s="3"/>
      <c r="B9" s="3" t="s">
        <v>19</v>
      </c>
      <c r="C9" s="3"/>
      <c r="D9" s="3"/>
      <c r="E9" s="3"/>
      <c r="F9" s="3"/>
      <c r="G9" s="3"/>
      <c r="H9" s="3"/>
      <c r="I9" s="3"/>
      <c r="J9" s="3"/>
      <c r="K9" s="27" t="s">
        <v>10</v>
      </c>
      <c r="L9" s="27"/>
      <c r="M9" s="27"/>
      <c r="N9" s="27"/>
      <c r="O9" s="27"/>
      <c r="P9" s="27"/>
      <c r="Q9" s="27"/>
    </row>
    <row r="10" spans="1:17" ht="15.75">
      <c r="A10" s="3"/>
      <c r="B10" s="3" t="s">
        <v>20</v>
      </c>
      <c r="C10" s="3"/>
      <c r="D10" s="3" t="s">
        <v>24</v>
      </c>
      <c r="E10" s="3"/>
      <c r="F10" s="3"/>
      <c r="G10" s="3"/>
      <c r="H10" s="3"/>
      <c r="I10" s="3"/>
      <c r="J10" s="3"/>
      <c r="K10" s="27" t="s">
        <v>11</v>
      </c>
      <c r="L10" s="27"/>
      <c r="M10" s="27"/>
      <c r="N10" s="27"/>
      <c r="O10" s="27"/>
      <c r="P10" s="27"/>
      <c r="Q10" s="27"/>
    </row>
    <row r="11" spans="1:17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28" t="s">
        <v>0</v>
      </c>
      <c r="L11" s="28"/>
      <c r="M11" s="27" t="s">
        <v>12</v>
      </c>
      <c r="N11" s="27"/>
      <c r="O11" s="27"/>
      <c r="P11" s="27"/>
      <c r="Q11" s="27"/>
    </row>
    <row r="12" spans="1:17" ht="15.75">
      <c r="A12" s="3"/>
      <c r="B12" s="3"/>
      <c r="C12" s="3"/>
      <c r="D12" s="3"/>
      <c r="E12" s="3"/>
      <c r="F12" s="3"/>
      <c r="G12" s="3"/>
      <c r="H12" s="3"/>
      <c r="I12" s="3"/>
      <c r="J12" s="3"/>
      <c r="L12" s="10" t="s">
        <v>1</v>
      </c>
      <c r="M12" s="12" t="s">
        <v>13</v>
      </c>
      <c r="N12" s="10"/>
      <c r="O12" s="10"/>
      <c r="P12" s="10"/>
      <c r="Q12" s="10"/>
    </row>
    <row r="13" spans="1:17" ht="31" customHeight="1">
      <c r="A13" s="3"/>
      <c r="B13" s="56" t="s">
        <v>25</v>
      </c>
      <c r="C13" s="57"/>
      <c r="D13" s="58"/>
      <c r="E13" s="59">
        <f>L27</f>
        <v>2387000</v>
      </c>
      <c r="F13" s="60"/>
      <c r="G13" s="61"/>
      <c r="H13" s="3"/>
      <c r="I13" s="3"/>
      <c r="J13" s="3"/>
      <c r="L13" s="10" t="s">
        <v>2</v>
      </c>
      <c r="M13" s="27" t="s">
        <v>14</v>
      </c>
      <c r="N13" s="27"/>
      <c r="O13" s="27"/>
      <c r="P13" s="27"/>
      <c r="Q13" s="27"/>
    </row>
    <row r="14" spans="1:17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ht="15.75">
      <c r="A15" s="11" t="s">
        <v>3</v>
      </c>
      <c r="B15" s="29" t="s">
        <v>23</v>
      </c>
      <c r="C15" s="30"/>
      <c r="D15" s="30"/>
      <c r="E15" s="30"/>
      <c r="F15" s="30"/>
      <c r="G15" s="30"/>
      <c r="H15" s="30"/>
      <c r="I15" s="31"/>
      <c r="J15" s="29" t="s">
        <v>4</v>
      </c>
      <c r="K15" s="31"/>
      <c r="L15" s="29" t="s">
        <v>5</v>
      </c>
      <c r="M15" s="30"/>
      <c r="N15" s="31"/>
      <c r="O15" s="29" t="s">
        <v>6</v>
      </c>
      <c r="P15" s="30"/>
      <c r="Q15" s="31"/>
    </row>
    <row r="16" spans="1:17" ht="15.75">
      <c r="A16" s="5">
        <v>1</v>
      </c>
      <c r="B16" s="21" t="s">
        <v>42</v>
      </c>
      <c r="C16" s="22"/>
      <c r="D16" s="22"/>
      <c r="E16" s="22"/>
      <c r="F16" s="22"/>
      <c r="G16" s="22"/>
      <c r="H16" s="22"/>
      <c r="I16" s="23"/>
      <c r="J16" s="38">
        <v>5</v>
      </c>
      <c r="K16" s="39"/>
      <c r="L16" s="32">
        <v>70000</v>
      </c>
      <c r="M16" s="33"/>
      <c r="N16" s="34"/>
      <c r="O16" s="35">
        <f>IF(AND(J16&lt;&gt;"",L16&lt;&gt;""),J16*L16,"")</f>
        <v>350000</v>
      </c>
      <c r="P16" s="36"/>
      <c r="Q16" s="37"/>
    </row>
    <row r="17" spans="1:17" ht="15.75">
      <c r="A17" s="5">
        <v>2</v>
      </c>
      <c r="B17" s="21" t="s">
        <v>43</v>
      </c>
      <c r="C17" s="22"/>
      <c r="D17" s="22"/>
      <c r="E17" s="22"/>
      <c r="F17" s="22"/>
      <c r="G17" s="22"/>
      <c r="H17" s="22"/>
      <c r="I17" s="23"/>
      <c r="J17" s="38">
        <v>15</v>
      </c>
      <c r="K17" s="39"/>
      <c r="L17" s="32">
        <v>70000</v>
      </c>
      <c r="M17" s="33"/>
      <c r="N17" s="34"/>
      <c r="O17" s="35">
        <f aca="true" t="shared" si="0" ref="O17:O24">IF(AND(J17&lt;&gt;"",L17&lt;&gt;""),J17*L17,"")</f>
        <v>1050000</v>
      </c>
      <c r="P17" s="36"/>
      <c r="Q17" s="37"/>
    </row>
    <row r="18" spans="1:17" ht="15.75">
      <c r="A18" s="5">
        <v>3</v>
      </c>
      <c r="B18" s="21" t="s">
        <v>44</v>
      </c>
      <c r="C18" s="22"/>
      <c r="D18" s="22"/>
      <c r="E18" s="22"/>
      <c r="F18" s="22"/>
      <c r="G18" s="22"/>
      <c r="H18" s="22"/>
      <c r="I18" s="23"/>
      <c r="J18" s="38">
        <v>10</v>
      </c>
      <c r="K18" s="39"/>
      <c r="L18" s="32">
        <v>70000</v>
      </c>
      <c r="M18" s="33"/>
      <c r="N18" s="34"/>
      <c r="O18" s="35">
        <f t="shared" si="0"/>
        <v>700000</v>
      </c>
      <c r="P18" s="36"/>
      <c r="Q18" s="37"/>
    </row>
    <row r="19" spans="1:17" ht="15.75">
      <c r="A19" s="5">
        <v>4</v>
      </c>
      <c r="B19" s="21" t="s">
        <v>45</v>
      </c>
      <c r="C19" s="22"/>
      <c r="D19" s="22"/>
      <c r="E19" s="22"/>
      <c r="F19" s="22"/>
      <c r="G19" s="22"/>
      <c r="H19" s="22"/>
      <c r="I19" s="23"/>
      <c r="J19" s="38">
        <v>1</v>
      </c>
      <c r="K19" s="39"/>
      <c r="L19" s="32">
        <v>70000</v>
      </c>
      <c r="M19" s="33"/>
      <c r="N19" s="34"/>
      <c r="O19" s="35">
        <f t="shared" si="0"/>
        <v>70000</v>
      </c>
      <c r="P19" s="36"/>
      <c r="Q19" s="37"/>
    </row>
    <row r="20" spans="1:17" ht="15.75">
      <c r="A20" s="5">
        <v>5</v>
      </c>
      <c r="B20" s="21"/>
      <c r="C20" s="22"/>
      <c r="D20" s="22"/>
      <c r="E20" s="22"/>
      <c r="F20" s="22"/>
      <c r="G20" s="22"/>
      <c r="H20" s="22"/>
      <c r="I20" s="23"/>
      <c r="J20" s="38"/>
      <c r="K20" s="39"/>
      <c r="L20" s="32"/>
      <c r="M20" s="33"/>
      <c r="N20" s="34"/>
      <c r="O20" s="35" t="str">
        <f t="shared" si="0"/>
        <v/>
      </c>
      <c r="P20" s="36"/>
      <c r="Q20" s="37"/>
    </row>
    <row r="21" spans="1:17" ht="15.75">
      <c r="A21" s="5">
        <v>6</v>
      </c>
      <c r="B21" s="21"/>
      <c r="C21" s="22"/>
      <c r="D21" s="22"/>
      <c r="E21" s="22"/>
      <c r="F21" s="22"/>
      <c r="G21" s="22"/>
      <c r="H21" s="22"/>
      <c r="I21" s="23"/>
      <c r="J21" s="38"/>
      <c r="K21" s="39"/>
      <c r="L21" s="32"/>
      <c r="M21" s="33"/>
      <c r="N21" s="34"/>
      <c r="O21" s="35" t="str">
        <f t="shared" si="0"/>
        <v/>
      </c>
      <c r="P21" s="36"/>
      <c r="Q21" s="37"/>
    </row>
    <row r="22" spans="1:17" ht="15.75">
      <c r="A22" s="5">
        <v>7</v>
      </c>
      <c r="B22" s="21"/>
      <c r="C22" s="22"/>
      <c r="D22" s="22"/>
      <c r="E22" s="22"/>
      <c r="F22" s="22"/>
      <c r="G22" s="22"/>
      <c r="H22" s="22"/>
      <c r="I22" s="23"/>
      <c r="J22" s="38"/>
      <c r="K22" s="39"/>
      <c r="L22" s="32"/>
      <c r="M22" s="33"/>
      <c r="N22" s="34"/>
      <c r="O22" s="35" t="str">
        <f t="shared" si="0"/>
        <v/>
      </c>
      <c r="P22" s="36"/>
      <c r="Q22" s="37"/>
    </row>
    <row r="23" spans="1:17" ht="15.75">
      <c r="A23" s="5">
        <v>8</v>
      </c>
      <c r="B23" s="21"/>
      <c r="C23" s="22"/>
      <c r="D23" s="22"/>
      <c r="E23" s="22"/>
      <c r="F23" s="22"/>
      <c r="G23" s="22"/>
      <c r="H23" s="22"/>
      <c r="I23" s="23"/>
      <c r="J23" s="38"/>
      <c r="K23" s="39"/>
      <c r="L23" s="32"/>
      <c r="M23" s="33"/>
      <c r="N23" s="34"/>
      <c r="O23" s="35" t="str">
        <f t="shared" si="0"/>
        <v/>
      </c>
      <c r="P23" s="36"/>
      <c r="Q23" s="37"/>
    </row>
    <row r="24" spans="1:17" ht="15.75">
      <c r="A24" s="5">
        <v>9</v>
      </c>
      <c r="B24" s="21"/>
      <c r="C24" s="22"/>
      <c r="D24" s="22"/>
      <c r="E24" s="22"/>
      <c r="F24" s="22"/>
      <c r="G24" s="22"/>
      <c r="H24" s="22"/>
      <c r="I24" s="23"/>
      <c r="J24" s="38"/>
      <c r="K24" s="39"/>
      <c r="L24" s="50"/>
      <c r="M24" s="51"/>
      <c r="N24" s="52"/>
      <c r="O24" s="53" t="str">
        <f t="shared" si="0"/>
        <v/>
      </c>
      <c r="P24" s="54"/>
      <c r="Q24" s="55"/>
    </row>
    <row r="25" spans="1:17" ht="15.75">
      <c r="A25" s="3"/>
      <c r="B25" s="24"/>
      <c r="C25" s="24"/>
      <c r="D25" s="24"/>
      <c r="E25" s="24"/>
      <c r="F25" s="24"/>
      <c r="G25" s="24"/>
      <c r="H25" s="24"/>
      <c r="I25" s="24"/>
      <c r="J25" s="46" t="s">
        <v>46</v>
      </c>
      <c r="K25" s="46"/>
      <c r="L25" s="47">
        <f>SUM(O16:Q24)</f>
        <v>2170000</v>
      </c>
      <c r="M25" s="48"/>
      <c r="N25" s="48"/>
      <c r="O25" s="48"/>
      <c r="P25" s="48"/>
      <c r="Q25" s="48"/>
    </row>
    <row r="26" spans="2:17" ht="15.75">
      <c r="B26" s="25"/>
      <c r="C26" s="25"/>
      <c r="D26" s="25"/>
      <c r="E26" s="25"/>
      <c r="F26" s="25"/>
      <c r="G26" s="24"/>
      <c r="H26" s="24"/>
      <c r="I26" s="24"/>
      <c r="J26" s="46" t="s">
        <v>47</v>
      </c>
      <c r="K26" s="46"/>
      <c r="L26" s="36">
        <f>L25*'参照シート'!B1</f>
        <v>217000</v>
      </c>
      <c r="M26" s="36"/>
      <c r="N26" s="36"/>
      <c r="O26" s="36"/>
      <c r="P26" s="36"/>
      <c r="Q26" s="36"/>
    </row>
    <row r="27" spans="2:17" ht="15.75">
      <c r="B27" s="25"/>
      <c r="C27" s="25"/>
      <c r="D27" s="25"/>
      <c r="E27" s="25"/>
      <c r="F27" s="25"/>
      <c r="G27" s="24"/>
      <c r="H27" s="24"/>
      <c r="I27" s="24"/>
      <c r="J27" s="46" t="s">
        <v>48</v>
      </c>
      <c r="K27" s="46"/>
      <c r="L27" s="36">
        <f>L25+L26</f>
        <v>2387000</v>
      </c>
      <c r="M27" s="36"/>
      <c r="N27" s="36"/>
      <c r="O27" s="36"/>
      <c r="P27" s="36"/>
      <c r="Q27" s="36"/>
    </row>
    <row r="28" spans="7:17" ht="15.75">
      <c r="G28" s="3"/>
      <c r="H28" s="3"/>
      <c r="I28" s="3"/>
      <c r="J28" s="3"/>
      <c r="K28" s="3"/>
      <c r="L28" s="49"/>
      <c r="M28" s="49"/>
      <c r="N28" s="49"/>
      <c r="O28" s="49"/>
      <c r="P28" s="49"/>
      <c r="Q28" s="49"/>
    </row>
    <row r="29" spans="1:17" ht="15.75">
      <c r="A29" s="44" t="s">
        <v>7</v>
      </c>
      <c r="B29" s="44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</row>
    <row r="30" spans="1:17" ht="15.75">
      <c r="A30" s="44"/>
      <c r="B30" s="44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</row>
    <row r="31" spans="1:17" ht="15.75">
      <c r="A31" s="44"/>
      <c r="B31" s="44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</row>
    <row r="32" spans="1:17" ht="15.75">
      <c r="A32" s="44"/>
      <c r="B32" s="44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</row>
    <row r="33" spans="2:17" ht="15.75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ht="15.75">
      <c r="A34" s="13" t="s">
        <v>27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17" ht="15.75">
      <c r="A35" s="6"/>
      <c r="B35" s="3"/>
      <c r="C35" s="3"/>
      <c r="D35" s="3"/>
      <c r="E35" s="3"/>
      <c r="F35" s="3"/>
      <c r="G35" s="3"/>
      <c r="H35" s="3"/>
      <c r="I35" s="3" t="s">
        <v>28</v>
      </c>
      <c r="J35" s="3"/>
      <c r="K35" s="14">
        <v>2020</v>
      </c>
      <c r="L35" s="15" t="s">
        <v>29</v>
      </c>
      <c r="M35" s="18">
        <f ca="1">TODAY()</f>
        <v>43980</v>
      </c>
      <c r="N35" s="15" t="s">
        <v>30</v>
      </c>
      <c r="O35" s="19">
        <f ca="1">TODAY()</f>
        <v>43980</v>
      </c>
      <c r="P35" s="15" t="s">
        <v>31</v>
      </c>
      <c r="Q35" s="3"/>
    </row>
    <row r="37" spans="16:17" ht="15.75">
      <c r="P37" s="26" t="s">
        <v>32</v>
      </c>
      <c r="Q37" s="26"/>
    </row>
    <row r="38" spans="16:17" ht="15.75">
      <c r="P38" s="26"/>
      <c r="Q38" s="26"/>
    </row>
    <row r="39" spans="16:17" ht="15.75">
      <c r="P39" s="26"/>
      <c r="Q39" s="26"/>
    </row>
    <row r="40" spans="16:17" ht="15.75">
      <c r="P40" s="26"/>
      <c r="Q40" s="26"/>
    </row>
    <row r="41" spans="16:17" ht="15.75">
      <c r="P41" s="26"/>
      <c r="Q41" s="26"/>
    </row>
    <row r="42" spans="16:17" ht="15.75">
      <c r="P42" s="26"/>
      <c r="Q42" s="26"/>
    </row>
    <row r="43" ht="15.75">
      <c r="A43" s="1" t="s">
        <v>22</v>
      </c>
    </row>
  </sheetData>
  <mergeCells count="57">
    <mergeCell ref="L23:N23"/>
    <mergeCell ref="O23:Q23"/>
    <mergeCell ref="L24:N24"/>
    <mergeCell ref="O24:Q24"/>
    <mergeCell ref="J23:K23"/>
    <mergeCell ref="J24:K24"/>
    <mergeCell ref="A29:B32"/>
    <mergeCell ref="C29:Q32"/>
    <mergeCell ref="J25:K25"/>
    <mergeCell ref="L25:Q25"/>
    <mergeCell ref="J26:K26"/>
    <mergeCell ref="L26:Q26"/>
    <mergeCell ref="L28:Q28"/>
    <mergeCell ref="J27:K27"/>
    <mergeCell ref="L27:Q27"/>
    <mergeCell ref="L21:N21"/>
    <mergeCell ref="O21:Q21"/>
    <mergeCell ref="L22:N22"/>
    <mergeCell ref="J21:K21"/>
    <mergeCell ref="J22:K22"/>
    <mergeCell ref="L19:N19"/>
    <mergeCell ref="O19:Q19"/>
    <mergeCell ref="L20:N20"/>
    <mergeCell ref="O20:Q20"/>
    <mergeCell ref="J19:K19"/>
    <mergeCell ref="J20:K20"/>
    <mergeCell ref="O18:Q18"/>
    <mergeCell ref="J18:K18"/>
    <mergeCell ref="A1:Q1"/>
    <mergeCell ref="H4:I4"/>
    <mergeCell ref="L4:M4"/>
    <mergeCell ref="N4:Q4"/>
    <mergeCell ref="L5:M5"/>
    <mergeCell ref="N5:Q5"/>
    <mergeCell ref="A2:Q2"/>
    <mergeCell ref="B13:D13"/>
    <mergeCell ref="E13:G13"/>
    <mergeCell ref="J15:K15"/>
    <mergeCell ref="J16:K16"/>
    <mergeCell ref="J17:K17"/>
    <mergeCell ref="B15:I15"/>
    <mergeCell ref="P39:Q42"/>
    <mergeCell ref="K9:Q9"/>
    <mergeCell ref="K8:Q8"/>
    <mergeCell ref="P37:Q38"/>
    <mergeCell ref="M13:Q13"/>
    <mergeCell ref="K10:Q10"/>
    <mergeCell ref="K11:L11"/>
    <mergeCell ref="M11:Q11"/>
    <mergeCell ref="L15:N15"/>
    <mergeCell ref="O15:Q15"/>
    <mergeCell ref="L16:N16"/>
    <mergeCell ref="O16:Q16"/>
    <mergeCell ref="L17:N17"/>
    <mergeCell ref="O17:Q17"/>
    <mergeCell ref="O22:Q22"/>
    <mergeCell ref="L18:N18"/>
  </mergeCells>
  <hyperlinks>
    <hyperlink ref="M12" r:id="rId1" display="mailto:sample@sample.co.jp"/>
    <hyperlink ref="A43" r:id="rId2" display="https://bit.ly/2yKSDYQ"/>
  </hyperlinks>
  <printOptions/>
  <pageMargins left="0.7" right="0.7" top="0.75" bottom="0.75" header="0.3" footer="0.3"/>
  <pageSetup fitToHeight="1" fitToWidth="1" horizontalDpi="600" verticalDpi="600" orientation="portrait" paperSize="9" scale="67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5CCB36-1BAD-9442-A110-6D570EEA8996}">
  <dimension ref="A1:B11"/>
  <sheetViews>
    <sheetView workbookViewId="0" topLeftCell="A1">
      <selection activeCell="B2" sqref="B2"/>
    </sheetView>
  </sheetViews>
  <sheetFormatPr defaultColWidth="11.00390625" defaultRowHeight="15.75"/>
  <sheetData>
    <row r="1" spans="1:2" ht="15.75">
      <c r="A1" s="16" t="s">
        <v>33</v>
      </c>
      <c r="B1" s="4">
        <v>0.1</v>
      </c>
    </row>
    <row r="2" spans="1:2" ht="15.75">
      <c r="A2" s="16" t="s">
        <v>34</v>
      </c>
      <c r="B2" s="2"/>
    </row>
    <row r="3" spans="1:2" ht="15.75">
      <c r="A3" s="16" t="s">
        <v>35</v>
      </c>
      <c r="B3" s="2"/>
    </row>
    <row r="4" spans="1:2" ht="15.75">
      <c r="A4" s="16" t="s">
        <v>36</v>
      </c>
      <c r="B4" s="2"/>
    </row>
    <row r="5" spans="1:2" ht="15.75">
      <c r="A5" s="17" t="s">
        <v>37</v>
      </c>
      <c r="B5" s="2"/>
    </row>
    <row r="6" ht="15.75">
      <c r="A6" s="16" t="s">
        <v>21</v>
      </c>
    </row>
    <row r="7" ht="15.75">
      <c r="A7" s="16" t="s">
        <v>33</v>
      </c>
    </row>
    <row r="8" ht="15.75">
      <c r="A8" s="16" t="s">
        <v>38</v>
      </c>
    </row>
    <row r="9" ht="15.75">
      <c r="A9" s="16" t="s">
        <v>35</v>
      </c>
    </row>
    <row r="10" ht="15.75">
      <c r="A10" s="16" t="s">
        <v>39</v>
      </c>
    </row>
    <row r="11" ht="15.75">
      <c r="A11" s="16" t="s">
        <v>40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Microsoft Office User</cp:lastModifiedBy>
  <cp:lastPrinted>2020-01-09T03:03:32Z</cp:lastPrinted>
  <dcterms:created xsi:type="dcterms:W3CDTF">2020-01-09T02:03:08Z</dcterms:created>
  <dcterms:modified xsi:type="dcterms:W3CDTF">2020-05-28T15:04:45Z</dcterms:modified>
  <cp:category/>
  <cp:version/>
  <cp:contentType/>
  <cp:contentStatus/>
</cp:coreProperties>
</file>