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A9A95745-8ECC-6944-AF45-04F0C9AF831A}" xr6:coauthVersionLast="45" xr6:coauthVersionMax="45" xr10:uidLastSave="{00000000-0000-0000-0000-000000000000}"/>
  <bookViews>
    <workbookView xWindow="8660" yWindow="460" windowWidth="24940" windowHeight="19460" xr2:uid="{A4AB4EDF-8606-F440-AC38-61D1483C9184}"/>
  </bookViews>
  <sheets>
    <sheet name="プロフェッショナル請求書（単位なし）区分記載B●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18" i="1" l="1"/>
  <c r="O19" i="1"/>
  <c r="O20" i="1"/>
  <c r="O21" i="1"/>
  <c r="O22" i="1"/>
  <c r="O24" i="1"/>
  <c r="O25" i="1"/>
  <c r="O17" i="1"/>
  <c r="N26" i="1" l="1"/>
  <c r="E12" i="1" s="1"/>
  <c r="N27" i="1"/>
  <c r="N28" i="1"/>
  <c r="N5" i="1"/>
  <c r="N6" i="1" l="1"/>
</calcChain>
</file>

<file path=xl/sharedStrings.xml><?xml version="1.0" encoding="utf-8"?>
<sst xmlns="http://schemas.openxmlformats.org/spreadsheetml/2006/main" count="52" uniqueCount="52">
  <si>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</si>
  <si>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</si>
  <si>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</si>
  <si>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</si>
  <si>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</si>
  <si>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</si>
  <si>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</si>
  <si>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</si>
  <si>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</si>
  <si>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</si>
  <si>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</si>
  <si>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</si>
  <si>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</si>
  <si>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</si>
  <si>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</si>
  <si>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</si>
  <si>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</si>
  <si>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</si>
  <si>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</si>
  <si>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</si>
  <si>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</si>
  <si>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</si>
  <si>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</si>
  <si>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</si>
  <si>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</si>
  <si>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</si>
  <si>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</si>
  <si>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</si>
  <si>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</si>
  <si>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</si>
  <si>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</si>
  <si>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</si>
  <si>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</si>
  <si>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</si>
  <si>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</si>
  <si>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</si>
  <si>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</si>
  <si>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お支払い期限</t>
    <rPh sb="4" eb="6">
      <t>キゲn</t>
    </rPh>
    <phoneticPr fontId="4"/>
  </si>
  <si>
    <t>御請求金額</t>
    <rPh sb="0" eb="3">
      <t>ゴセイキュウ</t>
    </rPh>
    <rPh sb="3" eb="5">
      <t>キンガク</t>
    </rPh>
    <phoneticPr fontId="4"/>
  </si>
  <si>
    <t>御　請　求　書</t>
    <rPh sb="0" eb="1">
      <t xml:space="preserve">５ </t>
    </rPh>
    <rPh sb="1" eb="2">
      <t>ショウ</t>
    </rPh>
    <rPh sb="3" eb="4">
      <t>モトム</t>
    </rPh>
    <rPh sb="5" eb="6">
      <t>ショ</t>
    </rPh>
    <phoneticPr fontId="4"/>
  </si>
  <si>
    <t>税率</t>
    <rPh sb="0" eb="2">
      <t>ゼイリテゥ</t>
    </rPh>
    <phoneticPr fontId="4"/>
  </si>
  <si>
    <t>金額（税込）</t>
    <rPh sb="0" eb="2">
      <t>キンガク</t>
    </rPh>
    <rPh sb="3" eb="5">
      <t>ゼイコミ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</si>
  <si>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</si>
  <si>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</si>
  <si>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</si>
  <si>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</si>
  <si>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sz val="12"/>
        <color theme="1"/>
        <rFont val="ＭＳ Ｐ明朝"/>
        <family val="1"/>
        <charset val="128"/>
      </rPr>
      <t>宅配ピザ</t>
    </r>
    <phoneticPr fontId="4"/>
  </si>
  <si>
    <r>
      <rPr>
        <sz val="12"/>
        <color theme="1"/>
        <rFont val="ＭＳ Ｐ明朝"/>
        <family val="1"/>
        <charset val="128"/>
      </rPr>
      <t>お昼代（お弁当</t>
    </r>
    <phoneticPr fontId="4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</si>
  <si>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</si>
  <si>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t xml:space="preserve">  </t>
    </r>
    <r>
      <rPr>
        <b/>
        <sz val="12"/>
        <color theme="1"/>
        <rFont val="ＭＳ Ｐ明朝"/>
        <family val="1"/>
        <charset val="128"/>
      </rPr>
      <t>合計金額</t>
    </r>
    <rPh sb="2" eb="6">
      <t>ゴウケイ</t>
    </rPh>
    <phoneticPr fontId="4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</si>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</sst>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6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9" fontId="12" fillId="0" borderId="2" xfId="0" applyNumberFormat="1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2" fillId="0" borderId="6" xfId="0" applyFont="1" applyBorder="1">
      <alignment vertical="center"/>
    </xf>
    <xf numFmtId="0" fontId="12" fillId="0" borderId="6" xfId="0" applyFont="1" applyBorder="1" applyProtection="1">
      <alignment vertical="center"/>
      <protection locked="0"/>
    </xf>
    <xf numFmtId="6" fontId="12" fillId="0" borderId="3" xfId="1" applyNumberFormat="1" applyFont="1" applyBorder="1" applyAlignment="1" applyProtection="1">
      <alignment horizontal="right" vertical="center"/>
      <protection locked="0"/>
    </xf>
    <xf numFmtId="6" fontId="12" fillId="0" borderId="5" xfId="1" applyNumberFormat="1" applyFont="1" applyBorder="1" applyAlignment="1" applyProtection="1">
      <alignment horizontal="right" vertical="center"/>
      <protection locked="0"/>
    </xf>
    <xf numFmtId="6" fontId="12" fillId="0" borderId="4" xfId="1" applyNumberFormat="1" applyFont="1" applyBorder="1" applyAlignment="1" applyProtection="1">
      <alignment horizontal="right" vertical="center"/>
      <protection locked="0"/>
    </xf>
    <xf numFmtId="6" fontId="12" fillId="0" borderId="3" xfId="2" applyFont="1" applyBorder="1" applyAlignment="1" applyProtection="1">
      <alignment horizontal="right" vertical="center"/>
    </xf>
    <xf numFmtId="6" fontId="12" fillId="0" borderId="5" xfId="2" applyFont="1" applyBorder="1" applyAlignment="1" applyProtection="1">
      <alignment horizontal="right" vertical="center"/>
    </xf>
    <xf numFmtId="6" fontId="12" fillId="0" borderId="4" xfId="2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6" fontId="12" fillId="0" borderId="5" xfId="0" applyNumberFormat="1" applyFont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6" fontId="13" fillId="0" borderId="5" xfId="2" applyFont="1" applyBorder="1" applyAlignment="1" applyProtection="1">
      <alignment horizontal="center" vertical="center"/>
    </xf>
    <xf numFmtId="6" fontId="12" fillId="0" borderId="7" xfId="2" applyFont="1" applyBorder="1" applyAlignment="1" applyProtection="1">
      <alignment horizontal="right" vertical="center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topLeftCell="A8" workbookViewId="0">
      <selection activeCell="A37" sqref="A37:B40"/>
    </sheetView>
  </sheetViews>
  <sheetFormatPr baseColWidth="10" defaultRowHeight="20"/>
  <cols>
    <col min="1" max="17" width="5.5703125" style="2" customWidth="1"/>
  </cols>
  <sheetData>
    <row r="1" spans="1:17" ht="35" customHeight="1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8"/>
      <c r="B4" s="8" t="s">
        <v>21</v>
      </c>
      <c r="C4" s="8"/>
      <c r="D4" s="8"/>
      <c r="E4" s="8"/>
      <c r="F4" s="8"/>
      <c r="G4" s="8"/>
      <c r="H4" s="51"/>
      <c r="I4" s="51"/>
      <c r="J4" s="3"/>
      <c r="K4" s="3"/>
      <c r="L4" s="49" t="s">
        <v>0</v>
      </c>
      <c r="M4" s="49"/>
      <c r="N4" s="52">
        <v>101</v>
      </c>
      <c r="O4" s="52"/>
      <c r="P4" s="52"/>
      <c r="Q4" s="52"/>
    </row>
    <row r="5" spans="1:17">
      <c r="A5" s="3"/>
      <c r="B5" s="6" t="s">
        <v>22</v>
      </c>
      <c r="C5" s="7"/>
      <c r="D5" s="7"/>
      <c r="E5" s="7"/>
      <c r="F5" s="7"/>
      <c r="G5" s="3"/>
      <c r="H5" s="3"/>
      <c r="I5" s="3"/>
      <c r="J5" s="3"/>
      <c r="K5" s="3"/>
      <c r="L5" s="49" t="s">
        <v>1</v>
      </c>
      <c r="M5" s="49"/>
      <c r="N5" s="53">
        <f ca="1">TODAY()</f>
        <v>43970</v>
      </c>
      <c r="O5" s="53"/>
      <c r="P5" s="53"/>
      <c r="Q5" s="53"/>
    </row>
    <row r="6" spans="1:17">
      <c r="A6" s="22"/>
      <c r="B6" s="3" t="s">
        <v>23</v>
      </c>
      <c r="C6" s="7"/>
      <c r="D6" s="7"/>
      <c r="E6" s="7"/>
      <c r="F6" s="7"/>
      <c r="G6" s="22"/>
      <c r="H6" s="22"/>
      <c r="I6" s="22"/>
      <c r="J6" s="22"/>
      <c r="K6" s="22"/>
      <c r="L6" s="49" t="s">
        <v>37</v>
      </c>
      <c r="M6" s="49"/>
      <c r="N6" s="53">
        <f ca="1">EOMONTH(N5,1)</f>
        <v>44012</v>
      </c>
      <c r="O6" s="53"/>
      <c r="P6" s="53"/>
      <c r="Q6" s="53"/>
    </row>
    <row r="7" spans="1:17">
      <c r="A7" s="3"/>
      <c r="B7" s="2" t="s">
        <v>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13" t="s">
        <v>14</v>
      </c>
      <c r="L8" s="13"/>
      <c r="M8" s="13"/>
      <c r="N8" s="13"/>
      <c r="O8" s="13"/>
      <c r="P8" s="13"/>
      <c r="Q8" s="13"/>
    </row>
    <row r="9" spans="1:17">
      <c r="A9" s="3"/>
      <c r="B9" s="3" t="s">
        <v>25</v>
      </c>
      <c r="C9" s="3"/>
      <c r="D9" s="3"/>
      <c r="E9" s="3"/>
      <c r="F9" s="3"/>
      <c r="G9" s="3"/>
      <c r="H9" s="3"/>
      <c r="I9" s="3"/>
      <c r="J9" s="3"/>
      <c r="K9" s="49" t="s">
        <v>15</v>
      </c>
      <c r="L9" s="49"/>
      <c r="M9" s="49"/>
      <c r="N9" s="49"/>
      <c r="O9" s="49"/>
      <c r="P9" s="49"/>
      <c r="Q9" s="49"/>
    </row>
    <row r="10" spans="1:17">
      <c r="A10" s="3"/>
      <c r="B10" s="3" t="s">
        <v>26</v>
      </c>
      <c r="C10" s="3"/>
      <c r="D10" s="3" t="s">
        <v>36</v>
      </c>
      <c r="E10" s="3"/>
      <c r="F10" s="3"/>
      <c r="G10" s="3"/>
      <c r="H10" s="3"/>
      <c r="I10" s="3"/>
      <c r="J10" s="3"/>
      <c r="K10" s="49" t="s">
        <v>16</v>
      </c>
      <c r="L10" s="49"/>
      <c r="M10" s="49"/>
      <c r="N10" s="49"/>
      <c r="O10" s="49"/>
      <c r="P10" s="49"/>
      <c r="Q10" s="49"/>
    </row>
    <row r="11" spans="1:17">
      <c r="A11" s="3"/>
      <c r="E11" s="3"/>
      <c r="F11" s="3"/>
      <c r="G11" s="3"/>
      <c r="H11" s="3"/>
      <c r="I11" s="3"/>
      <c r="J11" s="3"/>
      <c r="K11" s="49" t="s">
        <v>17</v>
      </c>
      <c r="L11" s="49"/>
      <c r="M11" s="49"/>
      <c r="N11" s="49"/>
      <c r="O11" s="49"/>
      <c r="P11" s="49"/>
      <c r="Q11" s="49"/>
    </row>
    <row r="12" spans="1:17">
      <c r="A12" s="3"/>
      <c r="B12" s="58" t="s">
        <v>38</v>
      </c>
      <c r="C12" s="58"/>
      <c r="D12" s="58"/>
      <c r="E12" s="59">
        <f>N26</f>
        <v>2657000</v>
      </c>
      <c r="F12" s="60"/>
      <c r="G12" s="60"/>
      <c r="H12" s="3"/>
      <c r="I12" s="3"/>
      <c r="J12" s="3"/>
      <c r="K12" s="52" t="s">
        <v>6</v>
      </c>
      <c r="L12" s="52"/>
      <c r="M12" s="49" t="s">
        <v>18</v>
      </c>
      <c r="N12" s="49"/>
      <c r="O12" s="49"/>
      <c r="P12" s="49"/>
      <c r="Q12" s="49"/>
    </row>
    <row r="13" spans="1:17">
      <c r="A13" s="3"/>
      <c r="B13" s="58"/>
      <c r="C13" s="58"/>
      <c r="D13" s="58"/>
      <c r="E13" s="60"/>
      <c r="F13" s="60"/>
      <c r="G13" s="60"/>
      <c r="H13" s="3"/>
      <c r="I13" s="3"/>
      <c r="J13" s="3"/>
      <c r="L13" s="25" t="s">
        <v>8</v>
      </c>
      <c r="M13" s="14" t="s">
        <v>19</v>
      </c>
      <c r="N13" s="13"/>
      <c r="O13" s="13"/>
      <c r="P13" s="13"/>
      <c r="Q13" s="1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13" t="s">
        <v>9</v>
      </c>
      <c r="M14" s="49" t="s">
        <v>20</v>
      </c>
      <c r="N14" s="49"/>
      <c r="O14" s="49"/>
      <c r="P14" s="49"/>
      <c r="Q14" s="49"/>
    </row>
    <row r="15" spans="1:17" ht="10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L15" s="13"/>
      <c r="M15" s="22"/>
      <c r="N15" s="22"/>
      <c r="O15" s="22"/>
      <c r="P15" s="22"/>
      <c r="Q15" s="22"/>
    </row>
    <row r="16" spans="1:17">
      <c r="A16" s="16" t="s">
        <v>10</v>
      </c>
      <c r="B16" s="55" t="s">
        <v>35</v>
      </c>
      <c r="C16" s="56"/>
      <c r="D16" s="56"/>
      <c r="E16" s="56"/>
      <c r="F16" s="56"/>
      <c r="G16" s="56"/>
      <c r="H16" s="56"/>
      <c r="I16" s="57"/>
      <c r="J16" s="23" t="s">
        <v>40</v>
      </c>
      <c r="K16" s="23" t="s">
        <v>11</v>
      </c>
      <c r="L16" s="55" t="s">
        <v>12</v>
      </c>
      <c r="M16" s="56"/>
      <c r="N16" s="57"/>
      <c r="O16" s="55" t="s">
        <v>41</v>
      </c>
      <c r="P16" s="56"/>
      <c r="Q16" s="57"/>
    </row>
    <row r="17" spans="1:17">
      <c r="A17" s="17">
        <v>1</v>
      </c>
      <c r="B17" s="26" t="s">
        <v>42</v>
      </c>
      <c r="C17" s="27"/>
      <c r="D17" s="27"/>
      <c r="E17" s="27"/>
      <c r="F17" s="27"/>
      <c r="G17" s="27"/>
      <c r="H17" s="27"/>
      <c r="I17" s="28"/>
      <c r="J17" s="29">
        <v>0.1</v>
      </c>
      <c r="K17" s="30">
        <v>5</v>
      </c>
      <c r="L17" s="37">
        <v>70000</v>
      </c>
      <c r="M17" s="38"/>
      <c r="N17" s="39"/>
      <c r="O17" s="40">
        <f>IF(K17*L17+K17*L17*J17=0,"",K17*L17+K17*L17*J17)</f>
        <v>385000</v>
      </c>
      <c r="P17" s="41"/>
      <c r="Q17" s="42"/>
    </row>
    <row r="18" spans="1:17">
      <c r="A18" s="17">
        <v>2</v>
      </c>
      <c r="B18" s="26" t="s">
        <v>43</v>
      </c>
      <c r="C18" s="27"/>
      <c r="D18" s="27"/>
      <c r="E18" s="27"/>
      <c r="F18" s="27"/>
      <c r="G18" s="27"/>
      <c r="H18" s="27"/>
      <c r="I18" s="28"/>
      <c r="J18" s="29">
        <v>0.1</v>
      </c>
      <c r="K18" s="30">
        <v>15</v>
      </c>
      <c r="L18" s="37">
        <v>70000</v>
      </c>
      <c r="M18" s="38"/>
      <c r="N18" s="39"/>
      <c r="O18" s="40">
        <f t="shared" ref="O18:O25" si="0">IF(K18*L18+K18*L18*J18=0,"",K18*L18+K18*L18*J18)</f>
        <v>1155000</v>
      </c>
      <c r="P18" s="41"/>
      <c r="Q18" s="42"/>
    </row>
    <row r="19" spans="1:17">
      <c r="A19" s="17">
        <v>3</v>
      </c>
      <c r="B19" s="26" t="s">
        <v>44</v>
      </c>
      <c r="C19" s="27"/>
      <c r="D19" s="27"/>
      <c r="E19" s="27"/>
      <c r="F19" s="27"/>
      <c r="G19" s="27"/>
      <c r="H19" s="27"/>
      <c r="I19" s="28"/>
      <c r="J19" s="29">
        <v>0.1</v>
      </c>
      <c r="K19" s="30">
        <v>10</v>
      </c>
      <c r="L19" s="37">
        <v>70000</v>
      </c>
      <c r="M19" s="38"/>
      <c r="N19" s="39"/>
      <c r="O19" s="40">
        <f t="shared" si="0"/>
        <v>770000</v>
      </c>
      <c r="P19" s="41"/>
      <c r="Q19" s="42"/>
    </row>
    <row r="20" spans="1:17">
      <c r="A20" s="17">
        <v>4</v>
      </c>
      <c r="B20" s="26" t="s">
        <v>45</v>
      </c>
      <c r="C20" s="27"/>
      <c r="D20" s="27"/>
      <c r="E20" s="27"/>
      <c r="F20" s="27"/>
      <c r="G20" s="27"/>
      <c r="H20" s="27"/>
      <c r="I20" s="28"/>
      <c r="J20" s="29">
        <v>0.1</v>
      </c>
      <c r="K20" s="30">
        <v>1</v>
      </c>
      <c r="L20" s="37">
        <v>70000</v>
      </c>
      <c r="M20" s="38"/>
      <c r="N20" s="39"/>
      <c r="O20" s="40">
        <f t="shared" si="0"/>
        <v>77000</v>
      </c>
      <c r="P20" s="41"/>
      <c r="Q20" s="42"/>
    </row>
    <row r="21" spans="1:17" ht="20" customHeight="1">
      <c r="A21" s="17">
        <v>5</v>
      </c>
      <c r="B21" s="26" t="s">
        <v>46</v>
      </c>
      <c r="C21" s="27"/>
      <c r="D21" s="27"/>
      <c r="E21" s="27"/>
      <c r="F21" s="27"/>
      <c r="G21" s="27"/>
      <c r="H21" s="27"/>
      <c r="I21" s="28"/>
      <c r="J21" s="29">
        <v>0.08</v>
      </c>
      <c r="K21" s="30">
        <v>10</v>
      </c>
      <c r="L21" s="37">
        <v>3000</v>
      </c>
      <c r="M21" s="38"/>
      <c r="N21" s="39"/>
      <c r="O21" s="40">
        <f t="shared" si="0"/>
        <v>32400</v>
      </c>
      <c r="P21" s="41"/>
      <c r="Q21" s="42"/>
    </row>
    <row r="22" spans="1:17" ht="20" customHeight="1">
      <c r="A22" s="24">
        <v>6</v>
      </c>
      <c r="B22" s="26" t="s">
        <v>47</v>
      </c>
      <c r="C22" s="27"/>
      <c r="D22" s="27"/>
      <c r="E22" s="27"/>
      <c r="F22" s="27"/>
      <c r="G22" s="27"/>
      <c r="H22" s="27"/>
      <c r="I22" s="28"/>
      <c r="J22" s="29">
        <v>0.08</v>
      </c>
      <c r="K22" s="30">
        <v>100</v>
      </c>
      <c r="L22" s="37">
        <v>2000</v>
      </c>
      <c r="M22" s="38"/>
      <c r="N22" s="39"/>
      <c r="O22" s="40">
        <f t="shared" si="0"/>
        <v>216000</v>
      </c>
      <c r="P22" s="41"/>
      <c r="Q22" s="42"/>
    </row>
    <row r="23" spans="1:17">
      <c r="A23" s="24">
        <v>7</v>
      </c>
      <c r="B23" s="26" t="s">
        <v>48</v>
      </c>
      <c r="C23" s="27"/>
      <c r="D23" s="27"/>
      <c r="E23" s="27"/>
      <c r="F23" s="27"/>
      <c r="G23" s="27"/>
      <c r="H23" s="27"/>
      <c r="I23" s="28"/>
      <c r="J23" s="29">
        <v>0.08</v>
      </c>
      <c r="K23" s="30">
        <v>10</v>
      </c>
      <c r="L23" s="37">
        <v>2000</v>
      </c>
      <c r="M23" s="38"/>
      <c r="N23" s="39"/>
      <c r="O23" s="40">
        <f>IF(K23*L23+K23*L23*J23=0,"",K23*L23+K23*L23*J23)</f>
        <v>21600</v>
      </c>
      <c r="P23" s="41"/>
      <c r="Q23" s="42"/>
    </row>
    <row r="24" spans="1:17">
      <c r="A24" s="24">
        <v>8</v>
      </c>
      <c r="B24" s="26"/>
      <c r="C24" s="27"/>
      <c r="D24" s="27"/>
      <c r="E24" s="27"/>
      <c r="F24" s="27"/>
      <c r="G24" s="27"/>
      <c r="H24" s="27"/>
      <c r="I24" s="28"/>
      <c r="J24" s="29"/>
      <c r="K24" s="30"/>
      <c r="L24" s="37"/>
      <c r="M24" s="38"/>
      <c r="N24" s="39"/>
      <c r="O24" s="40" t="str">
        <f t="shared" si="0"/>
        <v/>
      </c>
      <c r="P24" s="41"/>
      <c r="Q24" s="42"/>
    </row>
    <row r="25" spans="1:17">
      <c r="A25" s="24">
        <v>9</v>
      </c>
      <c r="B25" s="26"/>
      <c r="C25" s="27"/>
      <c r="D25" s="27"/>
      <c r="E25" s="27"/>
      <c r="F25" s="27"/>
      <c r="G25" s="27"/>
      <c r="H25" s="27"/>
      <c r="I25" s="28"/>
      <c r="J25" s="29"/>
      <c r="K25" s="30"/>
      <c r="L25" s="37"/>
      <c r="M25" s="38"/>
      <c r="N25" s="39"/>
      <c r="O25" s="40" t="str">
        <f t="shared" si="0"/>
        <v/>
      </c>
      <c r="P25" s="41"/>
      <c r="Q25" s="42"/>
    </row>
    <row r="26" spans="1:17">
      <c r="A26" s="3"/>
      <c r="B26" s="31"/>
      <c r="C26" s="31"/>
      <c r="D26" s="31"/>
      <c r="E26" s="31"/>
      <c r="F26" s="31"/>
      <c r="G26" s="31"/>
      <c r="H26" s="31"/>
      <c r="I26" s="32"/>
      <c r="J26" s="45" t="s">
        <v>49</v>
      </c>
      <c r="K26" s="45"/>
      <c r="L26" s="45"/>
      <c r="M26" s="45"/>
      <c r="N26" s="44">
        <f>SUM(O17:Q25)</f>
        <v>2657000</v>
      </c>
      <c r="O26" s="44"/>
      <c r="P26" s="44"/>
      <c r="Q26" s="44"/>
    </row>
    <row r="27" spans="1:17">
      <c r="B27" s="33"/>
      <c r="C27" s="33"/>
      <c r="D27" s="33"/>
      <c r="E27" s="33"/>
      <c r="F27" s="33"/>
      <c r="G27" s="31"/>
      <c r="H27" s="31"/>
      <c r="I27" s="34"/>
      <c r="J27" s="46" t="s">
        <v>50</v>
      </c>
      <c r="K27" s="46"/>
      <c r="L27" s="46"/>
      <c r="M27" s="46"/>
      <c r="N27" s="41">
        <f>SUMIF(J17:J25,"10%",O17:Q25)</f>
        <v>2387000</v>
      </c>
      <c r="O27" s="41"/>
      <c r="P27" s="41"/>
      <c r="Q27" s="41"/>
    </row>
    <row r="28" spans="1:17" ht="21" thickBot="1">
      <c r="A28" s="21"/>
      <c r="B28" s="35"/>
      <c r="C28" s="35"/>
      <c r="D28" s="35"/>
      <c r="E28" s="35"/>
      <c r="F28" s="35"/>
      <c r="G28" s="36"/>
      <c r="H28" s="36"/>
      <c r="I28" s="36"/>
      <c r="J28" s="48" t="s">
        <v>51</v>
      </c>
      <c r="K28" s="48"/>
      <c r="L28" s="48"/>
      <c r="M28" s="48"/>
      <c r="N28" s="47">
        <f>SUMIF(J17:J25,"8%",O17:Q25)</f>
        <v>270000</v>
      </c>
      <c r="O28" s="47"/>
      <c r="P28" s="47"/>
      <c r="Q28" s="47"/>
    </row>
    <row r="29" spans="1:17">
      <c r="G29" s="15"/>
      <c r="H29" s="15"/>
      <c r="I29" s="15"/>
      <c r="J29" s="18"/>
      <c r="K29" s="19"/>
      <c r="L29" s="20"/>
      <c r="M29" s="20"/>
      <c r="N29" s="20"/>
      <c r="O29" s="20"/>
      <c r="P29" s="20"/>
      <c r="Q29" s="20"/>
    </row>
    <row r="30" spans="1:17">
      <c r="A30" s="2" t="s">
        <v>27</v>
      </c>
      <c r="G30" s="3"/>
      <c r="H30" s="3"/>
      <c r="I30" s="3"/>
      <c r="J30" s="3"/>
      <c r="K30" s="3"/>
      <c r="L30" s="9"/>
      <c r="M30" s="9"/>
      <c r="N30" s="9"/>
      <c r="O30" s="9"/>
      <c r="P30" s="9"/>
      <c r="Q30" s="9"/>
    </row>
    <row r="31" spans="1:17">
      <c r="A31" s="2" t="s">
        <v>28</v>
      </c>
      <c r="G31" s="3"/>
      <c r="H31" s="3"/>
      <c r="I31" s="3"/>
      <c r="J31" s="15"/>
      <c r="K31" s="3"/>
      <c r="L31" s="43"/>
      <c r="M31" s="43"/>
      <c r="N31" s="43"/>
      <c r="O31" s="43"/>
      <c r="P31" s="43"/>
      <c r="Q31" s="43"/>
    </row>
    <row r="32" spans="1:17">
      <c r="G32" s="3"/>
      <c r="H32" s="3"/>
      <c r="I32" s="3"/>
      <c r="J32" s="3"/>
      <c r="K32" s="3"/>
      <c r="L32" s="9"/>
      <c r="M32" s="9"/>
      <c r="N32" s="9"/>
      <c r="O32" s="9"/>
      <c r="P32" s="9"/>
      <c r="Q32" s="9"/>
    </row>
    <row r="33" spans="1:17">
      <c r="A33" s="10" t="s">
        <v>29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  <c r="P33" s="11"/>
      <c r="Q33" s="11"/>
    </row>
    <row r="34" spans="1:17">
      <c r="A34" s="3"/>
      <c r="B34" s="13" t="s">
        <v>31</v>
      </c>
      <c r="C34" s="13"/>
      <c r="D34" s="13" t="s">
        <v>32</v>
      </c>
      <c r="E34" s="13"/>
      <c r="F34" s="13"/>
      <c r="G34" s="3"/>
      <c r="H34" s="3"/>
      <c r="I34" s="3"/>
      <c r="J34" s="3"/>
      <c r="K34" s="3"/>
      <c r="L34" s="9"/>
      <c r="M34" s="9"/>
      <c r="N34" s="9"/>
      <c r="O34" s="9"/>
      <c r="P34" s="9"/>
      <c r="Q34" s="9"/>
    </row>
    <row r="35" spans="1:17">
      <c r="A35" s="3"/>
      <c r="B35" s="12" t="s">
        <v>30</v>
      </c>
      <c r="C35" s="3"/>
      <c r="D35" s="64">
        <v>12345678</v>
      </c>
      <c r="E35" s="6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61"/>
      <c r="C36" s="61"/>
      <c r="D36" s="61"/>
      <c r="E36" s="61"/>
      <c r="F36" s="6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62" t="s">
        <v>13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>
      <c r="A38" s="62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>
      <c r="A39" s="62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7">
      <c r="A40" s="62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>
      <c r="A41" s="1" t="s">
        <v>34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49">
    <mergeCell ref="O25:Q25"/>
    <mergeCell ref="B36:F36"/>
    <mergeCell ref="A37:B40"/>
    <mergeCell ref="C37:Q40"/>
    <mergeCell ref="D35:E35"/>
    <mergeCell ref="L17:N17"/>
    <mergeCell ref="O17:Q17"/>
    <mergeCell ref="L18:N18"/>
    <mergeCell ref="O18:Q18"/>
    <mergeCell ref="L21:N21"/>
    <mergeCell ref="O21:Q21"/>
    <mergeCell ref="L19:N19"/>
    <mergeCell ref="O19:Q19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L20:N20"/>
    <mergeCell ref="O20:Q20"/>
    <mergeCell ref="L31:Q31"/>
    <mergeCell ref="N26:Q26"/>
    <mergeCell ref="J26:M26"/>
    <mergeCell ref="N27:Q27"/>
    <mergeCell ref="J27:M27"/>
    <mergeCell ref="N28:Q28"/>
    <mergeCell ref="J28:M28"/>
    <mergeCell ref="L22:N22"/>
    <mergeCell ref="O22:Q22"/>
    <mergeCell ref="L23:N23"/>
    <mergeCell ref="O23:Q23"/>
    <mergeCell ref="L24:N24"/>
    <mergeCell ref="O24:Q24"/>
    <mergeCell ref="L25:N25"/>
  </mergeCells>
  <phoneticPr fontId="4"/>
  <hyperlinks>
    <hyperlink ref="M13" r:id="rId1" xr:uid="{F8A8D41B-104C-1546-9147-E17535D0A80A}"/>
    <hyperlink ref="A41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803269-5F20-0449-9906-9BDF9223D213}">
          <x14:formula1>
            <xm:f>参照シート!$B$1:$B$2</xm:f>
          </x14:formula1>
          <xm:sqref>J17:J25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2" t="s">
        <v>2</v>
      </c>
      <c r="B1" s="4">
        <v>0.08</v>
      </c>
    </row>
    <row r="2" spans="1:2">
      <c r="A2" s="2" t="s">
        <v>3</v>
      </c>
      <c r="B2" s="4">
        <v>0.1</v>
      </c>
    </row>
    <row r="3" spans="1:2">
      <c r="A3" s="2" t="s">
        <v>4</v>
      </c>
      <c r="B3" s="2"/>
    </row>
    <row r="4" spans="1:2">
      <c r="A4" s="2" t="s">
        <v>5</v>
      </c>
      <c r="B4" s="2"/>
    </row>
    <row r="5" spans="1:2">
      <c r="A5" s="2" t="s">
        <v>7</v>
      </c>
      <c r="B5" s="2"/>
    </row>
    <row r="6" spans="1:2">
      <c r="A6" s="2" t="s">
        <v>33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プロフェッショナル請求書（単位なし）区分記載B●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2020-05-19T02:13:52Z</dcterms:modified>
</cp:coreProperties>
</file>