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920" yWindow="122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<sst xmlns="http://schemas.openxmlformats.org/spreadsheetml/2006/main" count="52" uniqueCount="52">
  <si>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</si>
  <si>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</si>
  <si>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</si>
  <si>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</si>
  <si>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</si>
  <si>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</si>
  <si>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</si>
  <si>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</si>
  <si>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</si>
  <si>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</si>
  <si>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</si>
  <si>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</si>
  <si>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</si>
  <si>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</si>
  <si>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</si>
  <si>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</si>
  <si>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</si>
  <si>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</si>
  <si>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</si>
  <si>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</si>
  <si>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</si>
  <si>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</si>
  <si>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</si>
  <si>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</si>
  <si>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</si>
  <si>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</si>
  <si>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</si>
  <si>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</si>
  <si>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</si>
  <si>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</si>
  <si>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</si>
  <si>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</si>
  <si>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</si>
  <si>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</si>
  <si>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</si>
  <si>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</si>
  <si>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</si>
  <si>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</si>
  <si>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</si>
  <si>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</si>
  <si>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</si>
  <si>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</si>
  <si>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</si>
  <si>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</si>
  <si>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</si>
  <si>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</si>
  <si>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</si>
  <si>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</si>
  <si>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</si>
  <si>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見積No.：</t>
    <rPh sb="0" eb="2">
      <t>ミツモリ</t>
    </rPh>
    <phoneticPr fontId="2"/>
  </si>
  <si>
    <t>XXXXXXXXXXXXX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</si>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</sst>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7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5A9F47"/>
      <name val="メイリオ"/>
      <family val="3"/>
      <scheme val="major"/>
    </font>
    <font>
      <b/>
      <sz val="22"/>
      <color rgb="FF5A9F47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1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aj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b/>
      <sz val="9"/>
      <color rgb="FF5A9F47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ajor"/>
    </font>
    <font>
      <b/>
      <sz val="10"/>
      <name val="メイリオ"/>
      <family val="2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5A9F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rgb="FF5A9F47"/>
      </bottom>
    </border>
    <border>
      <left style="thin">
        <color theme="0"/>
      </left>
      <right/>
      <top/>
      <bottom/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13" fillId="2" borderId="6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7" xfId="0" applyFont="1" applyFill="1" applyBorder="1" applyAlignment="1">
      <alignment/>
    </xf>
    <xf numFmtId="0" fontId="33" fillId="0" borderId="4" xfId="0" applyFont="1" applyBorder="1" applyAlignment="1">
      <alignment horizontal="left" vertical="center" shrinkToFit="1"/>
    </xf>
    <xf numFmtId="0" fontId="33" fillId="0" borderId="5" xfId="0" applyFont="1" applyBorder="1" applyAlignment="1">
      <alignment horizontal="left" vertical="center" shrinkToFit="1"/>
    </xf>
    <xf numFmtId="0" fontId="33" fillId="0" borderId="1" xfId="0" applyFont="1" applyBorder="1" applyAlignment="1">
      <alignment vertical="center" shrinkToFit="1"/>
    </xf>
    <xf numFmtId="5" fontId="33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5" fontId="33" fillId="0" borderId="4" xfId="0" applyNumberFormat="1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5" xfId="0" applyFont="1" applyBorder="1" applyAlignment="1">
      <alignment vertical="center" shrinkToFit="1"/>
    </xf>
    <xf numFmtId="176" fontId="30" fillId="0" borderId="0" xfId="0" applyNumberFormat="1" applyFont="1" applyAlignment="1">
      <alignment horizontal="left" vertic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28" fillId="0" borderId="2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5" fontId="33" fillId="0" borderId="15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5" fontId="35" fillId="0" borderId="15" xfId="0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5" fontId="33" fillId="0" borderId="21" xfId="0" applyNumberFormat="1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15" fillId="0" borderId="0" xfId="20" applyFont="1" applyBorder="1" applyAlignment="1" applyProtection="1">
      <alignment horizontal="left" vertical="center"/>
      <protection locked="0"/>
    </xf>
    <xf numFmtId="9" fontId="33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B1">
      <selection activeCell="Q11" sqref="Q11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37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15"/>
      <c r="M2" s="53" t="s">
        <v>47</v>
      </c>
      <c r="N2" s="53"/>
      <c r="O2" s="53"/>
      <c r="P2" s="53"/>
      <c r="Q2" s="53"/>
      <c r="R2" s="53"/>
      <c r="S2" s="53"/>
      <c r="T2" s="16"/>
      <c r="U2" s="17" t="s">
        <v>45</v>
      </c>
      <c r="V2" s="17"/>
      <c r="W2" s="35" t="s">
        <v>23</v>
      </c>
      <c r="X2" s="35"/>
      <c r="Y2" s="35"/>
      <c r="Z2" s="35"/>
      <c r="AA2" s="16"/>
    </row>
    <row r="3" spans="2:27" ht="15.5" customHeight="1" thickBot="1" thickTop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16"/>
      <c r="M3" s="54"/>
      <c r="N3" s="54"/>
      <c r="O3" s="54"/>
      <c r="P3" s="54"/>
      <c r="Q3" s="54"/>
      <c r="R3" s="54"/>
      <c r="S3" s="54"/>
      <c r="T3" s="16"/>
      <c r="U3" s="17" t="s">
        <v>46</v>
      </c>
      <c r="V3" s="17"/>
      <c r="W3" s="52">
        <v>44197</v>
      </c>
      <c r="X3" s="38"/>
      <c r="Y3" s="38"/>
      <c r="Z3" s="38"/>
      <c r="AA3" s="16"/>
    </row>
    <row r="4" spans="2:27" ht="15.5" customHeight="1" thickTop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16"/>
      <c r="M4" s="17"/>
      <c r="N4" s="17"/>
      <c r="O4" s="17"/>
      <c r="P4" s="17"/>
      <c r="Q4" s="17"/>
      <c r="R4" s="17"/>
      <c r="S4" s="16"/>
      <c r="T4" s="16"/>
      <c r="U4" s="16"/>
      <c r="V4" s="16"/>
      <c r="W4" s="16"/>
      <c r="X4" s="16"/>
      <c r="Y4" s="16"/>
      <c r="Z4" s="16"/>
      <c r="AA4" s="16"/>
    </row>
    <row r="5" spans="1:27" s="14" customFormat="1" ht="17.75" customHeight="1">
      <c r="A5"/>
      <c r="B5" s="39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18"/>
      <c r="M5" s="18"/>
      <c r="N5" s="18"/>
      <c r="O5" s="19"/>
      <c r="P5" s="20"/>
      <c r="Q5" s="20"/>
      <c r="R5" s="20"/>
      <c r="S5" s="18"/>
      <c r="T5" s="18"/>
      <c r="U5" s="18"/>
      <c r="V5" s="18"/>
      <c r="W5" s="18"/>
      <c r="X5" s="18"/>
      <c r="Y5" s="18"/>
      <c r="Z5" s="18"/>
      <c r="AA5" s="18"/>
    </row>
    <row r="6" spans="2:27" ht="15.5" customHeight="1">
      <c r="B6" s="38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16"/>
      <c r="M6" s="16"/>
      <c r="N6" s="16"/>
      <c r="O6" s="16"/>
      <c r="P6" s="16"/>
      <c r="Q6" s="16"/>
      <c r="R6" s="16"/>
      <c r="S6" s="16"/>
      <c r="T6" s="16"/>
      <c r="U6" s="55" t="s">
        <v>16</v>
      </c>
      <c r="V6" s="56"/>
      <c r="W6" s="56"/>
      <c r="X6" s="56"/>
      <c r="Y6" s="56"/>
      <c r="Z6" s="56"/>
      <c r="AA6" s="56"/>
    </row>
    <row r="7" spans="2:27" ht="15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16"/>
      <c r="M7" s="16"/>
      <c r="N7" s="16"/>
      <c r="O7" s="16"/>
      <c r="P7" s="16"/>
      <c r="Q7" s="16"/>
      <c r="R7" s="16"/>
      <c r="S7" s="16"/>
      <c r="T7" s="16"/>
      <c r="U7" s="35" t="s">
        <v>15</v>
      </c>
      <c r="V7" s="35"/>
      <c r="W7" s="35"/>
      <c r="X7" s="35"/>
      <c r="Y7" s="35"/>
      <c r="Z7" s="35"/>
      <c r="AA7" s="35"/>
    </row>
    <row r="8" spans="2:27" ht="15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16"/>
      <c r="M8" s="22"/>
      <c r="N8" s="18"/>
      <c r="O8" s="18"/>
      <c r="P8" s="18"/>
      <c r="Q8" s="18"/>
      <c r="R8" s="18"/>
      <c r="S8" s="18"/>
      <c r="T8" s="16"/>
      <c r="U8" s="35" t="s">
        <v>17</v>
      </c>
      <c r="V8" s="35"/>
      <c r="W8" s="35"/>
      <c r="X8" s="35"/>
      <c r="Y8" s="35"/>
      <c r="Z8" s="35"/>
      <c r="AA8" s="35"/>
    </row>
    <row r="9" spans="2:27" ht="15.5" customHeight="1">
      <c r="B9" s="16" t="s">
        <v>48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5" t="s">
        <v>18</v>
      </c>
      <c r="V9" s="35"/>
      <c r="W9" s="35"/>
      <c r="X9" s="35"/>
      <c r="Y9" s="35"/>
      <c r="Z9" s="35"/>
      <c r="AA9" s="35"/>
    </row>
    <row r="10" spans="2:27" ht="15.5" customHeight="1">
      <c r="B10" s="16"/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5" t="s">
        <v>29</v>
      </c>
      <c r="V10" s="35"/>
      <c r="W10" s="35"/>
      <c r="X10" s="35"/>
      <c r="Y10" s="35"/>
      <c r="Z10" s="35"/>
      <c r="AA10" s="35"/>
    </row>
    <row r="11" spans="2:27" ht="15.5" customHeight="1">
      <c r="B11" s="28" t="s">
        <v>34</v>
      </c>
      <c r="C11" s="46"/>
      <c r="D11" s="46"/>
      <c r="E11" s="46"/>
      <c r="F11" s="46"/>
      <c r="G11" s="46"/>
      <c r="H11" s="46"/>
      <c r="I11" s="46"/>
      <c r="J11" s="46"/>
      <c r="K11" s="46"/>
      <c r="L11" s="16"/>
      <c r="M11" s="16"/>
      <c r="N11" s="16"/>
      <c r="O11" s="16"/>
      <c r="P11" s="16"/>
      <c r="Q11" s="16"/>
      <c r="R11" s="16"/>
      <c r="S11" s="16"/>
      <c r="T11" s="16"/>
      <c r="U11" s="35" t="s">
        <v>30</v>
      </c>
      <c r="V11" s="35"/>
      <c r="W11" s="35"/>
      <c r="X11" s="35"/>
      <c r="Y11" s="35"/>
      <c r="Z11" s="35"/>
      <c r="AA11" s="35"/>
    </row>
    <row r="12" spans="2:27" ht="15.5" customHeight="1">
      <c r="B12" s="16"/>
      <c r="C12" s="16"/>
      <c r="D12" s="24"/>
      <c r="E12" s="16"/>
      <c r="F12" s="16"/>
      <c r="G12" s="16"/>
      <c r="H12" s="25"/>
      <c r="I12" s="2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35" t="s">
        <v>31</v>
      </c>
      <c r="V12" s="35"/>
      <c r="W12" s="35"/>
      <c r="X12" s="35"/>
      <c r="Y12" s="35"/>
      <c r="Z12" s="35"/>
      <c r="AA12" s="35"/>
    </row>
    <row r="13" spans="2:27" ht="15.5" customHeight="1">
      <c r="B13" s="29" t="s">
        <v>24</v>
      </c>
      <c r="C13" s="30"/>
      <c r="D13" s="64">
        <f>R30</f>
        <v>0</v>
      </c>
      <c r="E13" s="64"/>
      <c r="F13" s="64"/>
      <c r="G13" s="64"/>
      <c r="H13" s="64"/>
      <c r="I13" s="64"/>
      <c r="J13" s="64"/>
      <c r="K13" s="64"/>
      <c r="L13" s="16"/>
      <c r="M13" s="16"/>
      <c r="N13" s="16"/>
      <c r="O13" s="16"/>
      <c r="P13" s="16"/>
      <c r="Q13" s="16"/>
      <c r="R13" s="16"/>
      <c r="S13" s="16"/>
      <c r="T13" s="16"/>
      <c r="U13" s="35" t="s">
        <v>32</v>
      </c>
      <c r="V13" s="35"/>
      <c r="W13" s="35"/>
      <c r="X13" s="35"/>
      <c r="Y13" s="35"/>
      <c r="Z13" s="35"/>
      <c r="AA13" s="35"/>
    </row>
    <row r="14" spans="2:21" ht="13.5" customHeight="1">
      <c r="B14" s="10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1" t="s">
        <v>51</v>
      </c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41" t="s">
        <v>33</v>
      </c>
      <c r="C16" s="42"/>
      <c r="D16" s="42"/>
      <c r="E16" s="42"/>
      <c r="F16" s="42"/>
      <c r="G16" s="42"/>
      <c r="H16" s="42"/>
      <c r="I16" s="42"/>
      <c r="J16" s="42"/>
      <c r="K16" s="43"/>
      <c r="L16" s="57" t="s">
        <v>26</v>
      </c>
      <c r="M16" s="58"/>
      <c r="N16" s="31" t="s">
        <v>27</v>
      </c>
      <c r="O16" s="57" t="s">
        <v>2</v>
      </c>
      <c r="P16" s="58"/>
      <c r="Q16" s="58"/>
      <c r="R16" s="57" t="s">
        <v>25</v>
      </c>
      <c r="S16" s="58"/>
      <c r="T16" s="63"/>
      <c r="U16" s="59" t="s">
        <v>36</v>
      </c>
      <c r="V16" s="60"/>
      <c r="W16" s="60"/>
      <c r="X16" s="60"/>
      <c r="Y16" s="60"/>
      <c r="Z16" s="60"/>
      <c r="AA16" s="61"/>
    </row>
    <row r="17" spans="2:27" ht="17.2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50"/>
      <c r="M17" s="50"/>
      <c r="N17" s="32"/>
      <c r="O17" s="49"/>
      <c r="P17" s="50"/>
      <c r="Q17" s="50"/>
      <c r="R17" s="49" t="str">
        <f aca="true" t="shared" si="0" ref="R17:R26">IF(O17="","",L17*O17)</f>
        <v/>
      </c>
      <c r="S17" s="50"/>
      <c r="T17" s="50"/>
      <c r="U17" s="62"/>
      <c r="V17" s="62"/>
      <c r="W17" s="62"/>
      <c r="X17" s="62"/>
      <c r="Y17" s="62"/>
      <c r="Z17" s="62"/>
      <c r="AA17" s="62"/>
    </row>
    <row r="18" spans="2:27" ht="17.2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8"/>
      <c r="M18" s="48"/>
      <c r="N18" s="33"/>
      <c r="O18" s="47"/>
      <c r="P18" s="48"/>
      <c r="Q18" s="48"/>
      <c r="R18" s="47" t="str">
        <f t="shared" si="0"/>
        <v/>
      </c>
      <c r="S18" s="48"/>
      <c r="T18" s="48"/>
      <c r="U18" s="51"/>
      <c r="V18" s="51"/>
      <c r="W18" s="51"/>
      <c r="X18" s="51"/>
      <c r="Y18" s="51"/>
      <c r="Z18" s="51"/>
      <c r="AA18" s="51"/>
    </row>
    <row r="19" spans="2:27" ht="17.2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8"/>
      <c r="M19" s="48"/>
      <c r="N19" s="33"/>
      <c r="O19" s="47"/>
      <c r="P19" s="48"/>
      <c r="Q19" s="48"/>
      <c r="R19" s="47" t="str">
        <f t="shared" si="0"/>
        <v/>
      </c>
      <c r="S19" s="48"/>
      <c r="T19" s="48"/>
      <c r="U19" s="51"/>
      <c r="V19" s="51"/>
      <c r="W19" s="51"/>
      <c r="X19" s="51"/>
      <c r="Y19" s="51"/>
      <c r="Z19" s="51"/>
      <c r="AA19" s="51"/>
    </row>
    <row r="20" spans="2:27" ht="17.2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8"/>
      <c r="M20" s="48"/>
      <c r="N20" s="33"/>
      <c r="O20" s="47"/>
      <c r="P20" s="48"/>
      <c r="Q20" s="48"/>
      <c r="R20" s="47" t="str">
        <f t="shared" si="0"/>
        <v/>
      </c>
      <c r="S20" s="48"/>
      <c r="T20" s="48"/>
      <c r="U20" s="51"/>
      <c r="V20" s="51"/>
      <c r="W20" s="51"/>
      <c r="X20" s="51"/>
      <c r="Y20" s="51"/>
      <c r="Z20" s="51"/>
      <c r="AA20" s="51"/>
    </row>
    <row r="21" spans="2:27" ht="17.2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8"/>
      <c r="M21" s="48"/>
      <c r="N21" s="33"/>
      <c r="O21" s="47"/>
      <c r="P21" s="48"/>
      <c r="Q21" s="48"/>
      <c r="R21" s="47" t="str">
        <f t="shared" si="0"/>
        <v/>
      </c>
      <c r="S21" s="48"/>
      <c r="T21" s="48"/>
      <c r="U21" s="51"/>
      <c r="V21" s="51"/>
      <c r="W21" s="51"/>
      <c r="X21" s="51"/>
      <c r="Y21" s="51"/>
      <c r="Z21" s="51"/>
      <c r="AA21" s="51"/>
    </row>
    <row r="22" spans="2:27" ht="17.2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8"/>
      <c r="M22" s="48"/>
      <c r="N22" s="33"/>
      <c r="O22" s="47"/>
      <c r="P22" s="48"/>
      <c r="Q22" s="48"/>
      <c r="R22" s="47" t="str">
        <f t="shared" si="0"/>
        <v/>
      </c>
      <c r="S22" s="48"/>
      <c r="T22" s="48"/>
      <c r="U22" s="51"/>
      <c r="V22" s="51"/>
      <c r="W22" s="51"/>
      <c r="X22" s="51"/>
      <c r="Y22" s="51"/>
      <c r="Z22" s="51"/>
      <c r="AA22" s="51"/>
    </row>
    <row r="23" spans="2:27" ht="17.2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8"/>
      <c r="M23" s="48"/>
      <c r="N23" s="33"/>
      <c r="O23" s="47"/>
      <c r="P23" s="48"/>
      <c r="Q23" s="48"/>
      <c r="R23" s="47" t="str">
        <f aca="true" t="shared" si="1" ref="R23">IF(O23="","",L23*O23)</f>
        <v/>
      </c>
      <c r="S23" s="48"/>
      <c r="T23" s="48"/>
      <c r="U23" s="51"/>
      <c r="V23" s="51"/>
      <c r="W23" s="51"/>
      <c r="X23" s="51"/>
      <c r="Y23" s="51"/>
      <c r="Z23" s="51"/>
      <c r="AA23" s="51"/>
    </row>
    <row r="24" spans="2:27" ht="17.2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8"/>
      <c r="M24" s="48"/>
      <c r="N24" s="33"/>
      <c r="O24" s="47"/>
      <c r="P24" s="48"/>
      <c r="Q24" s="48"/>
      <c r="R24" s="47" t="str">
        <f>IF(O24="","",L24*O24)</f>
        <v/>
      </c>
      <c r="S24" s="48"/>
      <c r="T24" s="48"/>
      <c r="U24" s="51"/>
      <c r="V24" s="51"/>
      <c r="W24" s="51"/>
      <c r="X24" s="51"/>
      <c r="Y24" s="51"/>
      <c r="Z24" s="51"/>
      <c r="AA24" s="51"/>
    </row>
    <row r="25" spans="2:27" ht="17.2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8"/>
      <c r="M25" s="48"/>
      <c r="N25" s="33"/>
      <c r="O25" s="47"/>
      <c r="P25" s="48"/>
      <c r="Q25" s="48"/>
      <c r="R25" s="47" t="str">
        <f t="shared" si="0"/>
        <v/>
      </c>
      <c r="S25" s="48"/>
      <c r="T25" s="48"/>
      <c r="U25" s="51"/>
      <c r="V25" s="51"/>
      <c r="W25" s="51"/>
      <c r="X25" s="51"/>
      <c r="Y25" s="51"/>
      <c r="Z25" s="51"/>
      <c r="AA25" s="51"/>
    </row>
    <row r="26" spans="2:27" ht="17.2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8"/>
      <c r="M26" s="48"/>
      <c r="N26" s="33"/>
      <c r="O26" s="77"/>
      <c r="P26" s="78"/>
      <c r="Q26" s="78"/>
      <c r="R26" s="47" t="str">
        <f t="shared" si="0"/>
        <v/>
      </c>
      <c r="S26" s="48"/>
      <c r="T26" s="48"/>
      <c r="U26" s="51"/>
      <c r="V26" s="51"/>
      <c r="W26" s="51"/>
      <c r="X26" s="51"/>
      <c r="Y26" s="51"/>
      <c r="Z26" s="51"/>
      <c r="AA26" s="51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9" t="s">
        <v>41</v>
      </c>
      <c r="P27" s="80"/>
      <c r="Q27" s="81"/>
      <c r="R27" s="68">
        <f>SUM(R17:T26)</f>
        <v>0</v>
      </c>
      <c r="S27" s="69"/>
      <c r="T27" s="70"/>
    </row>
    <row r="28" spans="2:20" ht="17.25" customHeight="1">
      <c r="B28" s="26" t="s">
        <v>35</v>
      </c>
      <c r="C28" s="17"/>
      <c r="D28" s="35" t="s">
        <v>1</v>
      </c>
      <c r="E28" s="35"/>
      <c r="F28" s="35"/>
      <c r="G28" s="35"/>
      <c r="H28" s="35"/>
      <c r="I28" s="23"/>
      <c r="J28" s="23"/>
      <c r="K28" s="23"/>
      <c r="L28" s="23"/>
      <c r="M28" s="12"/>
      <c r="N28" s="7"/>
      <c r="O28" s="65" t="s">
        <v>42</v>
      </c>
      <c r="P28" s="66"/>
      <c r="Q28" s="67"/>
      <c r="R28" s="84">
        <f>'参照用'!C2</f>
        <v>0.1</v>
      </c>
      <c r="S28" s="69"/>
      <c r="T28" s="70"/>
    </row>
    <row r="29" spans="2:20" ht="17.25" customHeight="1">
      <c r="B29" s="26" t="s">
        <v>0</v>
      </c>
      <c r="C29" s="17"/>
      <c r="D29" s="35" t="s">
        <v>19</v>
      </c>
      <c r="E29" s="35"/>
      <c r="F29" s="35"/>
      <c r="G29" s="35"/>
      <c r="H29" s="35"/>
      <c r="I29" s="27"/>
      <c r="J29" s="27"/>
      <c r="K29" s="27"/>
      <c r="L29" s="27"/>
      <c r="M29" s="13"/>
      <c r="N29" s="7"/>
      <c r="O29" s="65" t="s">
        <v>28</v>
      </c>
      <c r="P29" s="66"/>
      <c r="Q29" s="67"/>
      <c r="R29" s="68">
        <f>R27*R28</f>
        <v>0</v>
      </c>
      <c r="S29" s="69"/>
      <c r="T29" s="70"/>
    </row>
    <row r="30" spans="2:20" ht="17.25" customHeight="1">
      <c r="B30" s="26" t="s">
        <v>49</v>
      </c>
      <c r="C30" s="34"/>
      <c r="D30" s="36" t="s">
        <v>50</v>
      </c>
      <c r="E30" s="36"/>
      <c r="F30" s="36"/>
      <c r="G30" s="36"/>
      <c r="H30" s="36"/>
      <c r="I30" s="27"/>
      <c r="J30" s="27"/>
      <c r="K30" s="27"/>
      <c r="L30" s="27"/>
      <c r="M30" s="13"/>
      <c r="N30" s="7"/>
      <c r="O30" s="71" t="s">
        <v>43</v>
      </c>
      <c r="P30" s="72"/>
      <c r="Q30" s="73"/>
      <c r="R30" s="74">
        <f>R27+R29</f>
        <v>0</v>
      </c>
      <c r="S30" s="75"/>
      <c r="T30" s="76"/>
    </row>
    <row r="31" spans="2:19" ht="24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82" t="s">
        <v>20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5"/>
    </row>
    <row r="34" spans="2:18" ht="19.25" customHeight="1">
      <c r="B34" s="82" t="s">
        <v>21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11"/>
      <c r="O34" s="11"/>
      <c r="P34" s="11"/>
      <c r="Q34" s="11"/>
      <c r="R34" s="11"/>
    </row>
    <row r="35" spans="2:18" ht="19.25" customHeight="1">
      <c r="B35" s="83" t="s">
        <v>22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11"/>
      <c r="P35" s="11"/>
      <c r="Q35" s="11"/>
      <c r="R35" s="11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7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2023-01-13T08:12:45Z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